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ADM GRUOCUP 19(1)" sheetId="1" r:id="rId1"/>
    <sheet name="ADM GRUOCUP 19(2)" sheetId="2" r:id="rId2"/>
  </sheets>
  <externalReferences>
    <externalReference r:id="rId5"/>
  </externalReferences>
  <definedNames>
    <definedName name="_xlnm.Print_Area" localSheetId="0">'ADM GRUOCUP 19(1)'!$A$1:$R$71</definedName>
    <definedName name="_xlnm.Print_Area" localSheetId="1">'ADM GRUOCUP 19(2)'!$A$1:$R$68</definedName>
  </definedNames>
  <calcPr fullCalcOnLoad="1"/>
</workbook>
</file>

<file path=xl/sharedStrings.xml><?xml version="1.0" encoding="utf-8"?>
<sst xmlns="http://schemas.openxmlformats.org/spreadsheetml/2006/main" count="177" uniqueCount="127">
  <si>
    <t xml:space="preserve">ADMINISTRATIVOS POR CONDICIÓN, GRUPO OCUPACIONAL Y SEXO, SEGÚN DEPENDENCIA </t>
  </si>
  <si>
    <t>UNALM 2019</t>
  </si>
  <si>
    <t>NOMBRE DEPENDENCIA</t>
  </si>
  <si>
    <t>NOMBRADOS</t>
  </si>
  <si>
    <t>CONTRATADOS</t>
  </si>
  <si>
    <t>TOTAL</t>
  </si>
  <si>
    <t>FUNC</t>
  </si>
  <si>
    <t>PROFES.</t>
  </si>
  <si>
    <t>TÉCNICO</t>
  </si>
  <si>
    <t>AUXILIAR</t>
  </si>
  <si>
    <t>F</t>
  </si>
  <si>
    <t>M</t>
  </si>
  <si>
    <t>RECTORADO</t>
  </si>
  <si>
    <t xml:space="preserve">OFICINA DE CALIDAD Y ACREDITACIÓN </t>
  </si>
  <si>
    <t>OFICINA DE TECNOLOGIA DE INFORMACION Y COMUNICACIONES</t>
  </si>
  <si>
    <t>UNIDAD DE TECNOLOGÍA Y OPERACIONES</t>
  </si>
  <si>
    <t>UNIDAD DE SISTEMAS DE INFORMACIÓN</t>
  </si>
  <si>
    <t>SECRETARIA GENERAL</t>
  </si>
  <si>
    <t>OFICINA DE IMAGEN INSTITUCIONAL</t>
  </si>
  <si>
    <t>VICERRECTORADO DE INVESTIGACIÓN</t>
  </si>
  <si>
    <t>DIRECCIÓN DE  GESTIÓN DE LA INVESTIGACIÓN</t>
  </si>
  <si>
    <t>VICERRECTORADO ACADÉMICO</t>
  </si>
  <si>
    <t>DIRECCIÓN DE ESTUDIOS Y REGISTROS ACADÉMICOS</t>
  </si>
  <si>
    <t>SUB DIRECCIÓN DE REGISTRO</t>
  </si>
  <si>
    <t>SUB DIRECCIÓN DE PROGRAMACIÓN Y SERVICIO ACADÉMICO</t>
  </si>
  <si>
    <t>DIRECCIÓN DE EXTENSIÓN Y PROYECCIÓN SOCIAL</t>
  </si>
  <si>
    <t>SUB DIRECCIÓN DE ASISTENCIA TÉCNICA</t>
  </si>
  <si>
    <t>SUB DIRECCIÓN DE CAPACITACIÓN</t>
  </si>
  <si>
    <t>DIRECCIÓN DE BIENESTAR UNIVERSITARIO</t>
  </si>
  <si>
    <t>SUB DIRECCIÓN DE ASUNTOS ESTUDIANTILES</t>
  </si>
  <si>
    <t>SUB DIRECCIÓN DE SERVICIO MEDICO</t>
  </si>
  <si>
    <t>SUB DIRECCIÓN DE ACTIVIDADES DEPORTIVAS</t>
  </si>
  <si>
    <t>SUBDIRECCIÓN DE SERVICIOS ALIMENTICIOS</t>
  </si>
  <si>
    <t>BIBLIOTECA AGRÍCOLA NACIONAL</t>
  </si>
  <si>
    <t>SUB DIRECCIÓN DE PROCESOS TÉCNICOS</t>
  </si>
  <si>
    <t>SUB DIRECCIÓN DE ATENCIÓN AL PUBLICO</t>
  </si>
  <si>
    <t>SUB DIRECCIÓN DE SISTEMAS DE INFORMACIÓN</t>
  </si>
  <si>
    <t>CENTRO DE INNOVACIÓN EDUCATIVA</t>
  </si>
  <si>
    <t>CENTRO  CULTURAL</t>
  </si>
  <si>
    <t>ÓRGANO DE CONTROL INSTITUCIONAL</t>
  </si>
  <si>
    <t>OFICINA DE ASESORÍA LEGAL</t>
  </si>
  <si>
    <t>OFICINA DE COOPERACIÓN TÉCNICA</t>
  </si>
  <si>
    <t>OFICINA  DE PLANEAMIENTO</t>
  </si>
  <si>
    <t>UNIDAD DE PLANEAMIENTO Y PROYECTOS DE INVERSIÓN</t>
  </si>
  <si>
    <t>UNIDAD DE PRESUPUESTO</t>
  </si>
  <si>
    <t>UNIDAD DE RACIONALIZACIÓN</t>
  </si>
  <si>
    <t>DIRECCIÓN GENERAL DE ADMINISTRACIÓN</t>
  </si>
  <si>
    <t>UNIDAD EJECUTORA DE INVERSIONES</t>
  </si>
  <si>
    <t>UNIDAD DE CONTABILIDAD</t>
  </si>
  <si>
    <t>UNIDAD DE TESORERÍA</t>
  </si>
  <si>
    <t>UNIDAD DE ABASTECIMIENTO</t>
  </si>
  <si>
    <t>UNIDAD  DE RECURSOS HUMANOS</t>
  </si>
  <si>
    <t>UNIDAD  DE SERVICIOS GENERALES</t>
  </si>
  <si>
    <t>OFICINA DE SEGURIDAD</t>
  </si>
  <si>
    <t>FACULTAD  DE  AGRONOMÍA</t>
  </si>
  <si>
    <t>DPTO. ACAD. DE ENTOMOLOGÍA</t>
  </si>
  <si>
    <t>DPTO. ACAD. DE FITOPATOLOGÍA</t>
  </si>
  <si>
    <t>p</t>
  </si>
  <si>
    <t>DPTO. ACAD. DE FITOTECNIA</t>
  </si>
  <si>
    <t>DPTO. ACAD. DE HORTICULTURA</t>
  </si>
  <si>
    <t>DPTO. ACAD. DE SUELOS</t>
  </si>
  <si>
    <t>PIPS. EN ALGODONERO</t>
  </si>
  <si>
    <t>PIPS. EN CEREALES</t>
  </si>
  <si>
    <t>PIPS. EN FRUTAS</t>
  </si>
  <si>
    <t>PIPS. EN HORTALIZAS</t>
  </si>
  <si>
    <t>PIPS. EN MAÍZ</t>
  </si>
  <si>
    <t>PIPS. EN PLANTAS ORNAMENTALES</t>
  </si>
  <si>
    <t>PIPS. EN PAPA</t>
  </si>
  <si>
    <t>PIPS. EN LEGUMINOSAS Y GRANOS</t>
  </si>
  <si>
    <t>PIPS. EN PASTOS FORRAJES</t>
  </si>
  <si>
    <t>CAMPO AGRÍCOLA EXPERIMENTAL</t>
  </si>
  <si>
    <t>SUBTOTAL</t>
  </si>
  <si>
    <t>Fuente: Unidad de Recursos Humanos</t>
  </si>
  <si>
    <t>TECNICO</t>
  </si>
  <si>
    <t>FACULTAD  DE  CIENCIAS</t>
  </si>
  <si>
    <t>DPTO. ACAD. DE BIOLOGÍA</t>
  </si>
  <si>
    <t>DPTO. ACAD. DE INGENIERÍA AMBIENTAL FÍSICA Y METEOROLOGÍA.</t>
  </si>
  <si>
    <t>DPTO. ACAD. DE MATEMÁTICA</t>
  </si>
  <si>
    <t>DPTO. ACAD. DE QUÍMICA</t>
  </si>
  <si>
    <t>FACULTAD  DE  CIENCIAS FORESTALES</t>
  </si>
  <si>
    <t>DPTO. ACAD. DE INDUSTRIAS FORESTALES</t>
  </si>
  <si>
    <t>DPTO. ACAD. DE MANEJO FORESTAL</t>
  </si>
  <si>
    <t>VIVERO FORESTAL</t>
  </si>
  <si>
    <t>FACULTAD  DE  ECONOMÍA Y PLANIFICACIÓN</t>
  </si>
  <si>
    <t>DPTO. ACAD. DE CIENCIAS HUMANAS</t>
  </si>
  <si>
    <t>DPTO. ACAD. DE ECONOMÍA Y PLANIFICACIÓN</t>
  </si>
  <si>
    <t>DPTO. ACAD. DE ESTADÍSTICA E INFORMÁTICA</t>
  </si>
  <si>
    <t>DPTO. ACAD. DE GESTIÓN EMPRESARIAL</t>
  </si>
  <si>
    <t>FACULTAD  DE  INDUSTRIAS ALIMENTARIAS</t>
  </si>
  <si>
    <t>DPTO. ACAD. DE ING. DE ALIMENTOS Y PROD. AGROP.</t>
  </si>
  <si>
    <t>DPTO. ACAD. DE TECN. DE ALIM. PROG. AGROP.</t>
  </si>
  <si>
    <t>FACULTAD  DE  INGENIERÍA AGRÍCOLA</t>
  </si>
  <si>
    <t>DPTO. ACAD. DE MECANIZACIÓN Y ENERGÍA</t>
  </si>
  <si>
    <t>DPTO. ACAD. DE ORDENAMIENTO TERRITORIAL Y CONSTRUCCIÓN</t>
  </si>
  <si>
    <t>DPTO. ACAD. DE RECURSOS HÍDRICOS</t>
  </si>
  <si>
    <t>FACULTAD  DE  PESQUERÍA</t>
  </si>
  <si>
    <t>DPTO. ACAD. DE ACUICULTURA E INDUSTRIAS PESQUERAS</t>
  </si>
  <si>
    <t>DPTO. ACAD. DE MANEJO PESQUERO Y MEDIO AMBIENTE</t>
  </si>
  <si>
    <t>CENTRO DE INVESTIGACIÓN PESQUERA</t>
  </si>
  <si>
    <t>FACULTAD  DE  ZOOTECNIA</t>
  </si>
  <si>
    <t>DPTO. ACAD. DE NUTRICIÓN</t>
  </si>
  <si>
    <t>DPTO. ACAD. DE PRODUCCIÓN ANIMAL</t>
  </si>
  <si>
    <t>PIPS. EN ALIMENTOS</t>
  </si>
  <si>
    <t>PIPS. EN AVICULTURA</t>
  </si>
  <si>
    <t>PIPS. EN CARNES</t>
  </si>
  <si>
    <t>PIPS. EN CERDOS</t>
  </si>
  <si>
    <t>PIPS. EN GANADERÍA TROPICAL</t>
  </si>
  <si>
    <t>PIPS. EN LECHE</t>
  </si>
  <si>
    <t>PIPS. EN MEJORAMIENTO ANIMAL</t>
  </si>
  <si>
    <t>PIPS. EN OVINOS Y CAMÉLIDOS</t>
  </si>
  <si>
    <t>PLANTA PILOTO DE ALIMENTO</t>
  </si>
  <si>
    <t>LABORATORIO DE PANIFICACIÓN</t>
  </si>
  <si>
    <t>UNIDAD EXPERIMENTAL DE AVICULTURA</t>
  </si>
  <si>
    <t>LABORATORIO DE BENEFICIO DE ANIMALES</t>
  </si>
  <si>
    <t>GRANJA DE ANIMALES MENORES</t>
  </si>
  <si>
    <t>UNIDAD EXPERIMENTAL DE ZOOTECNIA</t>
  </si>
  <si>
    <t>ESCUELA   DE  POST-GRADO</t>
  </si>
  <si>
    <t>CENTRO DE PRODUCCIÓN Y SERVICIOS</t>
  </si>
  <si>
    <t>PLANTA PILOTO DE LECHE</t>
  </si>
  <si>
    <t>MUSEO</t>
  </si>
  <si>
    <t>INSTITUTOS REGIONALES DE DESARROLLO</t>
  </si>
  <si>
    <t>IRD. COSTA</t>
  </si>
  <si>
    <t>IRD. SIERRA</t>
  </si>
  <si>
    <t>IRD. SELVA</t>
  </si>
  <si>
    <t>INSTITUTO LA MOLINA CALIDAD TOTAL</t>
  </si>
  <si>
    <t>INSTITUTO REGIONAL DE DESARROLLO</t>
  </si>
  <si>
    <t>CENTRO DE ADMISIÓN Y PROMOCIÓN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</si>
</sst>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medium">
        <color theme="9" tint="-0.499969989061355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21" fillId="33" borderId="11" xfId="52" applyFont="1" applyFill="1" applyBorder="1" applyAlignment="1">
      <alignment horizontal="center" vertical="center" wrapText="1"/>
      <protection/>
    </xf>
    <xf numFmtId="0" fontId="21" fillId="33" borderId="12" xfId="52" applyFont="1" applyFill="1" applyBorder="1" applyAlignment="1">
      <alignment horizontal="center" vertical="center"/>
      <protection/>
    </xf>
    <xf numFmtId="0" fontId="21" fillId="33" borderId="13" xfId="52" applyFont="1" applyFill="1" applyBorder="1" applyAlignment="1">
      <alignment horizontal="center" vertical="center"/>
      <protection/>
    </xf>
    <xf numFmtId="0" fontId="21" fillId="33" borderId="14" xfId="52" applyFont="1" applyFill="1" applyBorder="1" applyAlignment="1">
      <alignment horizontal="center" vertical="center"/>
      <protection/>
    </xf>
    <xf numFmtId="0" fontId="21" fillId="33" borderId="11" xfId="52" applyFont="1" applyFill="1" applyBorder="1" applyAlignment="1">
      <alignment horizontal="center" vertical="center"/>
      <protection/>
    </xf>
    <xf numFmtId="0" fontId="21" fillId="33" borderId="15" xfId="52" applyFont="1" applyFill="1" applyBorder="1" applyAlignment="1">
      <alignment horizontal="center" vertical="center" wrapText="1"/>
      <protection/>
    </xf>
    <xf numFmtId="0" fontId="21" fillId="33" borderId="16" xfId="52" applyFont="1" applyFill="1" applyBorder="1" applyAlignment="1">
      <alignment horizontal="center" vertical="center"/>
      <protection/>
    </xf>
    <xf numFmtId="0" fontId="21" fillId="33" borderId="17" xfId="52" applyFont="1" applyFill="1" applyBorder="1" applyAlignment="1">
      <alignment horizontal="center" vertical="center"/>
      <protection/>
    </xf>
    <xf numFmtId="0" fontId="21" fillId="33" borderId="18" xfId="52" applyFont="1" applyFill="1" applyBorder="1" applyAlignment="1">
      <alignment horizontal="center" vertical="center"/>
      <protection/>
    </xf>
    <xf numFmtId="0" fontId="21" fillId="33" borderId="19" xfId="52" applyFont="1" applyFill="1" applyBorder="1" applyAlignment="1">
      <alignment horizontal="center" vertical="center"/>
      <protection/>
    </xf>
    <xf numFmtId="0" fontId="21" fillId="33" borderId="15" xfId="52" applyFont="1" applyFill="1" applyBorder="1" applyAlignment="1">
      <alignment horizontal="center" vertical="center"/>
      <protection/>
    </xf>
    <xf numFmtId="0" fontId="21" fillId="33" borderId="20" xfId="52" applyFont="1" applyFill="1" applyBorder="1" applyAlignment="1">
      <alignment horizontal="center" vertical="center" wrapText="1"/>
      <protection/>
    </xf>
    <xf numFmtId="0" fontId="21" fillId="33" borderId="21" xfId="52" applyFont="1" applyFill="1" applyBorder="1" applyAlignment="1">
      <alignment horizontal="center"/>
      <protection/>
    </xf>
    <xf numFmtId="0" fontId="21" fillId="33" borderId="22" xfId="52" applyFont="1" applyFill="1" applyBorder="1" applyAlignment="1">
      <alignment horizontal="center" vertical="center"/>
      <protection/>
    </xf>
    <xf numFmtId="0" fontId="21" fillId="33" borderId="23" xfId="52" applyFont="1" applyFill="1" applyBorder="1" applyAlignment="1">
      <alignment horizontal="center" vertical="center"/>
      <protection/>
    </xf>
    <xf numFmtId="0" fontId="21" fillId="33" borderId="21" xfId="52" applyFont="1" applyFill="1" applyBorder="1" applyAlignment="1">
      <alignment horizontal="center" vertical="center"/>
      <protection/>
    </xf>
    <xf numFmtId="0" fontId="21" fillId="33" borderId="24" xfId="52" applyFont="1" applyFill="1" applyBorder="1" applyAlignment="1">
      <alignment horizontal="center" vertical="center"/>
      <protection/>
    </xf>
    <xf numFmtId="0" fontId="21" fillId="33" borderId="20" xfId="52" applyFont="1" applyFill="1" applyBorder="1" applyAlignment="1">
      <alignment horizontal="center" vertical="center"/>
      <protection/>
    </xf>
    <xf numFmtId="0" fontId="41" fillId="0" borderId="25" xfId="0" applyFont="1" applyBorder="1" applyAlignment="1">
      <alignment vertical="center" wrapText="1"/>
    </xf>
    <xf numFmtId="0" fontId="22" fillId="0" borderId="26" xfId="52" applyFont="1" applyBorder="1" applyAlignment="1">
      <alignment horizontal="center" vertical="center"/>
      <protection/>
    </xf>
    <xf numFmtId="0" fontId="22" fillId="0" borderId="27" xfId="52" applyFont="1" applyBorder="1" applyAlignment="1">
      <alignment horizontal="center" vertical="center"/>
      <protection/>
    </xf>
    <xf numFmtId="0" fontId="22" fillId="0" borderId="28" xfId="52" applyFont="1" applyBorder="1" applyAlignment="1">
      <alignment horizontal="center" vertical="center"/>
      <protection/>
    </xf>
    <xf numFmtId="3" fontId="22" fillId="0" borderId="26" xfId="52" applyNumberFormat="1" applyFont="1" applyBorder="1" applyAlignment="1">
      <alignment horizontal="center" vertical="center"/>
      <protection/>
    </xf>
    <xf numFmtId="3" fontId="22" fillId="0" borderId="27" xfId="52" applyNumberFormat="1" applyFont="1" applyBorder="1" applyAlignment="1">
      <alignment horizontal="center" vertical="center"/>
      <protection/>
    </xf>
    <xf numFmtId="0" fontId="22" fillId="0" borderId="29" xfId="52" applyFont="1" applyBorder="1" applyAlignment="1">
      <alignment horizontal="center" vertical="center"/>
      <protection/>
    </xf>
    <xf numFmtId="3" fontId="22" fillId="0" borderId="28" xfId="52" applyNumberFormat="1" applyFont="1" applyBorder="1" applyAlignment="1">
      <alignment horizontal="center" vertical="center"/>
      <protection/>
    </xf>
    <xf numFmtId="0" fontId="21" fillId="0" borderId="25" xfId="52" applyFont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0" borderId="30" xfId="0" applyFont="1" applyBorder="1" applyAlignment="1">
      <alignment vertical="center" wrapText="1"/>
    </xf>
    <xf numFmtId="0" fontId="22" fillId="0" borderId="31" xfId="52" applyFont="1" applyBorder="1" applyAlignment="1">
      <alignment horizontal="center" vertical="center"/>
      <protection/>
    </xf>
    <xf numFmtId="0" fontId="22" fillId="0" borderId="32" xfId="52" applyFont="1" applyBorder="1" applyAlignment="1">
      <alignment horizontal="center" vertical="center"/>
      <protection/>
    </xf>
    <xf numFmtId="0" fontId="22" fillId="0" borderId="33" xfId="52" applyFont="1" applyBorder="1" applyAlignment="1">
      <alignment horizontal="center" vertical="center"/>
      <protection/>
    </xf>
    <xf numFmtId="3" fontId="22" fillId="0" borderId="31" xfId="52" applyNumberFormat="1" applyFont="1" applyBorder="1" applyAlignment="1">
      <alignment horizontal="center" vertical="center"/>
      <protection/>
    </xf>
    <xf numFmtId="3" fontId="22" fillId="0" borderId="32" xfId="52" applyNumberFormat="1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  <xf numFmtId="3" fontId="22" fillId="0" borderId="33" xfId="52" applyNumberFormat="1" applyFont="1" applyBorder="1" applyAlignment="1">
      <alignment horizontal="center" vertical="center"/>
      <protection/>
    </xf>
    <xf numFmtId="0" fontId="21" fillId="0" borderId="30" xfId="52" applyFont="1" applyBorder="1" applyAlignment="1">
      <alignment horizontal="center" vertical="center"/>
      <protection/>
    </xf>
    <xf numFmtId="3" fontId="22" fillId="0" borderId="34" xfId="52" applyNumberFormat="1" applyFont="1" applyBorder="1" applyAlignment="1">
      <alignment horizontal="center" vertical="center"/>
      <protection/>
    </xf>
    <xf numFmtId="0" fontId="23" fillId="0" borderId="30" xfId="52" applyFont="1" applyBorder="1" applyAlignment="1">
      <alignment horizontal="center" vertical="center"/>
      <protection/>
    </xf>
    <xf numFmtId="3" fontId="21" fillId="0" borderId="30" xfId="52" applyNumberFormat="1" applyFont="1" applyBorder="1" applyAlignment="1">
      <alignment horizontal="center" vertical="center"/>
      <protection/>
    </xf>
    <xf numFmtId="3" fontId="40" fillId="0" borderId="0" xfId="0" applyNumberFormat="1" applyFont="1" applyAlignment="1">
      <alignment vertical="center"/>
    </xf>
    <xf numFmtId="0" fontId="42" fillId="0" borderId="3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3" fontId="21" fillId="0" borderId="37" xfId="52" applyNumberFormat="1" applyFont="1" applyBorder="1" applyAlignment="1">
      <alignment horizontal="center" vertical="center"/>
      <protection/>
    </xf>
    <xf numFmtId="0" fontId="40" fillId="0" borderId="38" xfId="0" applyFont="1" applyBorder="1" applyAlignment="1">
      <alignment/>
    </xf>
    <xf numFmtId="0" fontId="40" fillId="0" borderId="10" xfId="0" applyFont="1" applyBorder="1" applyAlignment="1">
      <alignment/>
    </xf>
    <xf numFmtId="0" fontId="21" fillId="33" borderId="39" xfId="52" applyFont="1" applyFill="1" applyBorder="1" applyAlignment="1">
      <alignment horizontal="center" vertical="center"/>
      <protection/>
    </xf>
    <xf numFmtId="0" fontId="21" fillId="33" borderId="36" xfId="52" applyFont="1" applyFill="1" applyBorder="1" applyAlignment="1">
      <alignment horizontal="center" vertical="center"/>
      <protection/>
    </xf>
    <xf numFmtId="0" fontId="41" fillId="0" borderId="30" xfId="0" applyFont="1" applyBorder="1" applyAlignment="1">
      <alignment wrapText="1"/>
    </xf>
    <xf numFmtId="3" fontId="22" fillId="0" borderId="40" xfId="52" applyNumberFormat="1" applyFont="1" applyBorder="1" applyAlignment="1">
      <alignment horizontal="center" vertical="center"/>
      <protection/>
    </xf>
    <xf numFmtId="0" fontId="43" fillId="0" borderId="41" xfId="0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/>
    </xf>
    <xf numFmtId="3" fontId="42" fillId="0" borderId="41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/>
    </xf>
    <xf numFmtId="3" fontId="42" fillId="0" borderId="35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ndicion , grupo ocupacional, sexo por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.Personal%20docente%20contratado%20con%20posgrad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9"/>
      <sheetName val="DNCS 2019"/>
      <sheetName val="DNCP 19-I - II"/>
      <sheetName val="DCCD 19-I"/>
      <sheetName val="DCCD 19-II"/>
      <sheetName val="DCCS 19-I"/>
      <sheetName val="DCCS 19-II"/>
      <sheetName val="DCCP 2019"/>
      <sheetName val="ADM COND SEX019(1)"/>
      <sheetName val="ADMCONDSEX19(2)"/>
      <sheetName val="ADM.INSTRUCC 19"/>
      <sheetName val="ADM GRUOCUP 19(1)"/>
      <sheetName val="ADM GRUOCUP 19(2)"/>
      <sheetName val="FUNC. COND, NIVEL, SEXO"/>
    </sheetNames>
    <sheetDataSet>
      <sheetData sheetId="11">
        <row r="66">
          <cell r="B66">
            <v>11</v>
          </cell>
          <cell r="C66">
            <v>7</v>
          </cell>
          <cell r="D66">
            <v>14</v>
          </cell>
          <cell r="E66">
            <v>16</v>
          </cell>
          <cell r="F66">
            <v>60</v>
          </cell>
          <cell r="G66">
            <v>92</v>
          </cell>
          <cell r="H66">
            <v>11</v>
          </cell>
          <cell r="I66">
            <v>33</v>
          </cell>
          <cell r="J66">
            <v>14</v>
          </cell>
          <cell r="K66">
            <v>5</v>
          </cell>
          <cell r="L66">
            <v>8</v>
          </cell>
          <cell r="M66">
            <v>7</v>
          </cell>
          <cell r="N66">
            <v>19</v>
          </cell>
          <cell r="O66">
            <v>17</v>
          </cell>
          <cell r="P66">
            <v>2</v>
          </cell>
          <cell r="Q66">
            <v>12</v>
          </cell>
          <cell r="R66">
            <v>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abSelected="1" view="pageBreakPreview" zoomScale="80" zoomScaleNormal="90" zoomScaleSheetLayoutView="80" zoomScalePageLayoutView="0" workbookViewId="0" topLeftCell="A1">
      <selection activeCell="AD28" sqref="AD28"/>
    </sheetView>
  </sheetViews>
  <sheetFormatPr defaultColWidth="11.421875" defaultRowHeight="15"/>
  <cols>
    <col min="1" max="1" width="55.00390625" style="2" customWidth="1"/>
    <col min="2" max="17" width="4.7109375" style="2" customWidth="1"/>
    <col min="18" max="18" width="7.7109375" style="2" customWidth="1"/>
    <col min="19" max="16384" width="11.421875" style="2" customWidth="1"/>
  </cols>
  <sheetData>
    <row r="1" spans="1:18" ht="16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 thickBot="1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8"/>
      <c r="J5" s="6" t="s">
        <v>4</v>
      </c>
      <c r="K5" s="7"/>
      <c r="L5" s="7"/>
      <c r="M5" s="7"/>
      <c r="N5" s="7"/>
      <c r="O5" s="7"/>
      <c r="P5" s="7"/>
      <c r="Q5" s="8"/>
      <c r="R5" s="9" t="s">
        <v>5</v>
      </c>
    </row>
    <row r="6" spans="1:18" ht="12.75" thickBot="1">
      <c r="A6" s="10"/>
      <c r="B6" s="11" t="s">
        <v>6</v>
      </c>
      <c r="C6" s="12"/>
      <c r="D6" s="12" t="s">
        <v>7</v>
      </c>
      <c r="E6" s="13"/>
      <c r="F6" s="11" t="s">
        <v>8</v>
      </c>
      <c r="G6" s="12"/>
      <c r="H6" s="12" t="s">
        <v>9</v>
      </c>
      <c r="I6" s="14"/>
      <c r="J6" s="11" t="s">
        <v>6</v>
      </c>
      <c r="K6" s="12"/>
      <c r="L6" s="12" t="s">
        <v>7</v>
      </c>
      <c r="M6" s="13"/>
      <c r="N6" s="11" t="s">
        <v>8</v>
      </c>
      <c r="O6" s="12"/>
      <c r="P6" s="12" t="s">
        <v>9</v>
      </c>
      <c r="Q6" s="14"/>
      <c r="R6" s="15"/>
    </row>
    <row r="7" spans="1:18" ht="12.75" thickBot="1">
      <c r="A7" s="16"/>
      <c r="B7" s="17" t="s">
        <v>10</v>
      </c>
      <c r="C7" s="18" t="s">
        <v>11</v>
      </c>
      <c r="D7" s="18" t="s">
        <v>10</v>
      </c>
      <c r="E7" s="19" t="s">
        <v>11</v>
      </c>
      <c r="F7" s="20" t="s">
        <v>10</v>
      </c>
      <c r="G7" s="18" t="s">
        <v>11</v>
      </c>
      <c r="H7" s="18" t="s">
        <v>10</v>
      </c>
      <c r="I7" s="21" t="s">
        <v>11</v>
      </c>
      <c r="J7" s="20" t="s">
        <v>10</v>
      </c>
      <c r="K7" s="18" t="s">
        <v>11</v>
      </c>
      <c r="L7" s="18" t="s">
        <v>10</v>
      </c>
      <c r="M7" s="19" t="s">
        <v>11</v>
      </c>
      <c r="N7" s="20" t="s">
        <v>10</v>
      </c>
      <c r="O7" s="18" t="s">
        <v>11</v>
      </c>
      <c r="P7" s="18" t="s">
        <v>10</v>
      </c>
      <c r="Q7" s="21" t="s">
        <v>11</v>
      </c>
      <c r="R7" s="22"/>
    </row>
    <row r="8" spans="1:18" s="32" customFormat="1" ht="18" customHeight="1" thickTop="1">
      <c r="A8" s="23" t="s">
        <v>12</v>
      </c>
      <c r="B8" s="24"/>
      <c r="C8" s="25"/>
      <c r="D8" s="25">
        <v>1</v>
      </c>
      <c r="E8" s="26"/>
      <c r="F8" s="27">
        <v>1</v>
      </c>
      <c r="G8" s="25"/>
      <c r="H8" s="28">
        <v>2</v>
      </c>
      <c r="I8" s="29"/>
      <c r="J8" s="24">
        <v>2</v>
      </c>
      <c r="K8" s="25"/>
      <c r="L8" s="25"/>
      <c r="M8" s="30">
        <v>1</v>
      </c>
      <c r="N8" s="24"/>
      <c r="O8" s="25"/>
      <c r="P8" s="25"/>
      <c r="Q8" s="29"/>
      <c r="R8" s="31">
        <f aca="true" t="shared" si="0" ref="R8:R32">SUM(B8:Q8)</f>
        <v>7</v>
      </c>
    </row>
    <row r="9" spans="1:18" s="32" customFormat="1" ht="18" customHeight="1">
      <c r="A9" s="33" t="s">
        <v>13</v>
      </c>
      <c r="B9" s="34"/>
      <c r="C9" s="35"/>
      <c r="D9" s="35"/>
      <c r="E9" s="36"/>
      <c r="F9" s="37">
        <v>1</v>
      </c>
      <c r="G9" s="35"/>
      <c r="H9" s="38"/>
      <c r="I9" s="39"/>
      <c r="J9" s="34"/>
      <c r="K9" s="35"/>
      <c r="L9" s="35"/>
      <c r="M9" s="40"/>
      <c r="N9" s="34"/>
      <c r="O9" s="35"/>
      <c r="P9" s="35"/>
      <c r="Q9" s="39"/>
      <c r="R9" s="41">
        <f t="shared" si="0"/>
        <v>1</v>
      </c>
    </row>
    <row r="10" spans="1:18" s="32" customFormat="1" ht="26.25" customHeight="1">
      <c r="A10" s="33" t="s">
        <v>14</v>
      </c>
      <c r="B10" s="34"/>
      <c r="C10" s="35"/>
      <c r="D10" s="35"/>
      <c r="E10" s="36"/>
      <c r="F10" s="37">
        <v>1</v>
      </c>
      <c r="G10" s="35"/>
      <c r="H10" s="38"/>
      <c r="I10" s="39"/>
      <c r="J10" s="34"/>
      <c r="K10" s="35"/>
      <c r="L10" s="35"/>
      <c r="M10" s="40"/>
      <c r="N10" s="34"/>
      <c r="O10" s="35"/>
      <c r="P10" s="35"/>
      <c r="Q10" s="39"/>
      <c r="R10" s="41">
        <f t="shared" si="0"/>
        <v>1</v>
      </c>
    </row>
    <row r="11" spans="1:18" s="32" customFormat="1" ht="18" customHeight="1">
      <c r="A11" s="33" t="s">
        <v>15</v>
      </c>
      <c r="B11" s="34"/>
      <c r="C11" s="35">
        <v>1</v>
      </c>
      <c r="D11" s="35"/>
      <c r="E11" s="36"/>
      <c r="F11" s="37">
        <v>1</v>
      </c>
      <c r="G11" s="35">
        <v>4</v>
      </c>
      <c r="H11" s="38"/>
      <c r="I11" s="39">
        <v>1</v>
      </c>
      <c r="J11" s="34"/>
      <c r="K11" s="35"/>
      <c r="L11" s="35"/>
      <c r="M11" s="40"/>
      <c r="N11" s="34"/>
      <c r="O11" s="35"/>
      <c r="P11" s="35"/>
      <c r="Q11" s="39"/>
      <c r="R11" s="41">
        <f t="shared" si="0"/>
        <v>7</v>
      </c>
    </row>
    <row r="12" spans="1:18" s="32" customFormat="1" ht="18" customHeight="1">
      <c r="A12" s="33" t="s">
        <v>16</v>
      </c>
      <c r="B12" s="34">
        <v>1</v>
      </c>
      <c r="C12" s="35"/>
      <c r="D12" s="35"/>
      <c r="E12" s="36"/>
      <c r="F12" s="37"/>
      <c r="G12" s="35"/>
      <c r="H12" s="38"/>
      <c r="I12" s="39"/>
      <c r="J12" s="34"/>
      <c r="K12" s="35"/>
      <c r="L12" s="35">
        <v>1</v>
      </c>
      <c r="M12" s="40"/>
      <c r="N12" s="34">
        <v>1</v>
      </c>
      <c r="O12" s="35"/>
      <c r="P12" s="35"/>
      <c r="Q12" s="39"/>
      <c r="R12" s="41">
        <f t="shared" si="0"/>
        <v>3</v>
      </c>
    </row>
    <row r="13" spans="1:18" s="32" customFormat="1" ht="18" customHeight="1">
      <c r="A13" s="33" t="s">
        <v>17</v>
      </c>
      <c r="B13" s="34"/>
      <c r="C13" s="35"/>
      <c r="D13" s="35"/>
      <c r="E13" s="36"/>
      <c r="F13" s="37">
        <v>4</v>
      </c>
      <c r="G13" s="35"/>
      <c r="H13" s="38">
        <v>1</v>
      </c>
      <c r="I13" s="39"/>
      <c r="J13" s="34">
        <v>1</v>
      </c>
      <c r="K13" s="35"/>
      <c r="L13" s="35"/>
      <c r="M13" s="40"/>
      <c r="N13" s="34">
        <v>3</v>
      </c>
      <c r="O13" s="35"/>
      <c r="P13" s="35"/>
      <c r="Q13" s="39">
        <v>1</v>
      </c>
      <c r="R13" s="41">
        <f t="shared" si="0"/>
        <v>10</v>
      </c>
    </row>
    <row r="14" spans="1:18" s="32" customFormat="1" ht="18" customHeight="1">
      <c r="A14" s="33" t="s">
        <v>18</v>
      </c>
      <c r="B14" s="34"/>
      <c r="C14" s="35"/>
      <c r="D14" s="35"/>
      <c r="E14" s="36"/>
      <c r="F14" s="37">
        <v>1</v>
      </c>
      <c r="G14" s="35"/>
      <c r="H14" s="38"/>
      <c r="I14" s="39"/>
      <c r="J14" s="34">
        <v>2</v>
      </c>
      <c r="K14" s="35"/>
      <c r="L14" s="35"/>
      <c r="M14" s="40"/>
      <c r="N14" s="34"/>
      <c r="O14" s="35"/>
      <c r="P14" s="35"/>
      <c r="Q14" s="39"/>
      <c r="R14" s="41">
        <f t="shared" si="0"/>
        <v>3</v>
      </c>
    </row>
    <row r="15" spans="1:18" s="32" customFormat="1" ht="18" customHeight="1">
      <c r="A15" s="33" t="s">
        <v>19</v>
      </c>
      <c r="B15" s="34"/>
      <c r="C15" s="35"/>
      <c r="D15" s="35"/>
      <c r="E15" s="36"/>
      <c r="F15" s="37">
        <v>1</v>
      </c>
      <c r="G15" s="35"/>
      <c r="H15" s="38"/>
      <c r="I15" s="39">
        <v>1</v>
      </c>
      <c r="J15" s="34"/>
      <c r="K15" s="35"/>
      <c r="L15" s="35"/>
      <c r="M15" s="40">
        <v>2</v>
      </c>
      <c r="N15" s="34"/>
      <c r="O15" s="35"/>
      <c r="P15" s="35"/>
      <c r="Q15" s="39">
        <v>1</v>
      </c>
      <c r="R15" s="41">
        <f t="shared" si="0"/>
        <v>5</v>
      </c>
    </row>
    <row r="16" spans="1:18" s="32" customFormat="1" ht="18" customHeight="1">
      <c r="A16" s="33" t="s">
        <v>20</v>
      </c>
      <c r="B16" s="34"/>
      <c r="C16" s="35"/>
      <c r="D16" s="35"/>
      <c r="E16" s="36"/>
      <c r="F16" s="37">
        <v>1</v>
      </c>
      <c r="G16" s="35"/>
      <c r="H16" s="38"/>
      <c r="I16" s="39"/>
      <c r="J16" s="34"/>
      <c r="K16" s="35"/>
      <c r="L16" s="35"/>
      <c r="M16" s="40"/>
      <c r="N16" s="34"/>
      <c r="O16" s="35"/>
      <c r="P16" s="35"/>
      <c r="Q16" s="39"/>
      <c r="R16" s="41">
        <f t="shared" si="0"/>
        <v>1</v>
      </c>
    </row>
    <row r="17" spans="1:18" s="32" customFormat="1" ht="18" customHeight="1">
      <c r="A17" s="33" t="s">
        <v>21</v>
      </c>
      <c r="B17" s="34">
        <v>1</v>
      </c>
      <c r="C17" s="35"/>
      <c r="D17" s="35"/>
      <c r="E17" s="36"/>
      <c r="F17" s="37"/>
      <c r="G17" s="35"/>
      <c r="H17" s="38"/>
      <c r="I17" s="39"/>
      <c r="J17" s="34"/>
      <c r="K17" s="35"/>
      <c r="L17" s="35"/>
      <c r="M17" s="40"/>
      <c r="N17" s="34"/>
      <c r="O17" s="35"/>
      <c r="P17" s="35"/>
      <c r="Q17" s="39">
        <v>1</v>
      </c>
      <c r="R17" s="41">
        <f t="shared" si="0"/>
        <v>2</v>
      </c>
    </row>
    <row r="18" spans="1:18" s="32" customFormat="1" ht="18" customHeight="1">
      <c r="A18" s="33" t="s">
        <v>22</v>
      </c>
      <c r="B18" s="37"/>
      <c r="C18" s="35"/>
      <c r="D18" s="35"/>
      <c r="E18" s="36"/>
      <c r="F18" s="34">
        <v>1</v>
      </c>
      <c r="G18" s="35"/>
      <c r="H18" s="38"/>
      <c r="I18" s="39"/>
      <c r="J18" s="34"/>
      <c r="K18" s="35"/>
      <c r="L18" s="35"/>
      <c r="M18" s="36"/>
      <c r="N18" s="34"/>
      <c r="O18" s="35"/>
      <c r="P18" s="35"/>
      <c r="Q18" s="42"/>
      <c r="R18" s="41">
        <f t="shared" si="0"/>
        <v>1</v>
      </c>
    </row>
    <row r="19" spans="1:18" s="32" customFormat="1" ht="18" customHeight="1">
      <c r="A19" s="33" t="s">
        <v>23</v>
      </c>
      <c r="B19" s="37"/>
      <c r="C19" s="35"/>
      <c r="D19" s="35">
        <v>1</v>
      </c>
      <c r="E19" s="36"/>
      <c r="F19" s="34">
        <v>1</v>
      </c>
      <c r="G19" s="35">
        <v>2</v>
      </c>
      <c r="H19" s="38"/>
      <c r="I19" s="39"/>
      <c r="J19" s="34"/>
      <c r="K19" s="35"/>
      <c r="L19" s="35"/>
      <c r="M19" s="36">
        <v>1</v>
      </c>
      <c r="N19" s="34"/>
      <c r="O19" s="35">
        <v>1</v>
      </c>
      <c r="P19" s="35"/>
      <c r="Q19" s="42"/>
      <c r="R19" s="41">
        <f t="shared" si="0"/>
        <v>6</v>
      </c>
    </row>
    <row r="20" spans="1:18" s="32" customFormat="1" ht="18" customHeight="1">
      <c r="A20" s="33" t="s">
        <v>24</v>
      </c>
      <c r="B20" s="37">
        <v>1</v>
      </c>
      <c r="C20" s="35"/>
      <c r="D20" s="35">
        <v>1</v>
      </c>
      <c r="E20" s="36"/>
      <c r="F20" s="34">
        <v>1</v>
      </c>
      <c r="G20" s="35">
        <v>2</v>
      </c>
      <c r="H20" s="38"/>
      <c r="I20" s="39"/>
      <c r="J20" s="34"/>
      <c r="K20" s="35"/>
      <c r="L20" s="35"/>
      <c r="M20" s="36"/>
      <c r="N20" s="34"/>
      <c r="O20" s="35"/>
      <c r="P20" s="35"/>
      <c r="Q20" s="42"/>
      <c r="R20" s="41">
        <f t="shared" si="0"/>
        <v>5</v>
      </c>
    </row>
    <row r="21" spans="1:18" s="32" customFormat="1" ht="18" customHeight="1">
      <c r="A21" s="33" t="s">
        <v>25</v>
      </c>
      <c r="B21" s="37"/>
      <c r="C21" s="35"/>
      <c r="D21" s="35"/>
      <c r="E21" s="36">
        <v>1</v>
      </c>
      <c r="F21" s="34">
        <v>1</v>
      </c>
      <c r="G21" s="35"/>
      <c r="H21" s="38"/>
      <c r="I21" s="39"/>
      <c r="J21" s="34"/>
      <c r="K21" s="35"/>
      <c r="L21" s="35"/>
      <c r="M21" s="36"/>
      <c r="N21" s="34"/>
      <c r="O21" s="35">
        <v>1</v>
      </c>
      <c r="P21" s="35"/>
      <c r="Q21" s="42">
        <v>1</v>
      </c>
      <c r="R21" s="41">
        <f t="shared" si="0"/>
        <v>4</v>
      </c>
    </row>
    <row r="22" spans="1:18" s="32" customFormat="1" ht="18" customHeight="1">
      <c r="A22" s="33" t="s">
        <v>26</v>
      </c>
      <c r="B22" s="37"/>
      <c r="C22" s="35"/>
      <c r="D22" s="35"/>
      <c r="E22" s="36"/>
      <c r="F22" s="34"/>
      <c r="G22" s="35"/>
      <c r="H22" s="38"/>
      <c r="I22" s="39"/>
      <c r="J22" s="34"/>
      <c r="K22" s="35">
        <v>1</v>
      </c>
      <c r="L22" s="35"/>
      <c r="M22" s="36"/>
      <c r="N22" s="34"/>
      <c r="O22" s="35"/>
      <c r="P22" s="35"/>
      <c r="Q22" s="42"/>
      <c r="R22" s="41">
        <f t="shared" si="0"/>
        <v>1</v>
      </c>
    </row>
    <row r="23" spans="1:18" s="32" customFormat="1" ht="18" customHeight="1">
      <c r="A23" s="33" t="s">
        <v>27</v>
      </c>
      <c r="B23" s="37"/>
      <c r="C23" s="35"/>
      <c r="D23" s="35"/>
      <c r="E23" s="36"/>
      <c r="F23" s="34">
        <v>2</v>
      </c>
      <c r="G23" s="35">
        <v>4</v>
      </c>
      <c r="H23" s="38"/>
      <c r="I23" s="39"/>
      <c r="J23" s="34">
        <v>1</v>
      </c>
      <c r="K23" s="35"/>
      <c r="L23" s="35"/>
      <c r="M23" s="36"/>
      <c r="N23" s="34"/>
      <c r="O23" s="35"/>
      <c r="P23" s="35"/>
      <c r="Q23" s="42"/>
      <c r="R23" s="41">
        <f t="shared" si="0"/>
        <v>7</v>
      </c>
    </row>
    <row r="24" spans="1:18" s="32" customFormat="1" ht="18" customHeight="1">
      <c r="A24" s="33" t="s">
        <v>28</v>
      </c>
      <c r="B24" s="37"/>
      <c r="C24" s="35"/>
      <c r="D24" s="35"/>
      <c r="E24" s="36"/>
      <c r="F24" s="34"/>
      <c r="G24" s="35"/>
      <c r="H24" s="38"/>
      <c r="I24" s="39"/>
      <c r="J24" s="34"/>
      <c r="K24" s="35"/>
      <c r="L24" s="35"/>
      <c r="M24" s="36"/>
      <c r="N24" s="34">
        <v>1</v>
      </c>
      <c r="O24" s="35">
        <v>1</v>
      </c>
      <c r="P24" s="35"/>
      <c r="Q24" s="42"/>
      <c r="R24" s="43">
        <f t="shared" si="0"/>
        <v>2</v>
      </c>
    </row>
    <row r="25" spans="1:18" s="32" customFormat="1" ht="18" customHeight="1">
      <c r="A25" s="33" t="s">
        <v>29</v>
      </c>
      <c r="B25" s="37"/>
      <c r="C25" s="35"/>
      <c r="D25" s="35">
        <v>2</v>
      </c>
      <c r="E25" s="36"/>
      <c r="F25" s="34"/>
      <c r="G25" s="35"/>
      <c r="H25" s="35">
        <v>2</v>
      </c>
      <c r="I25" s="39"/>
      <c r="J25" s="34"/>
      <c r="K25" s="35"/>
      <c r="L25" s="35"/>
      <c r="M25" s="36"/>
      <c r="N25" s="34"/>
      <c r="O25" s="35"/>
      <c r="P25" s="35">
        <v>1</v>
      </c>
      <c r="Q25" s="42"/>
      <c r="R25" s="41">
        <f t="shared" si="0"/>
        <v>5</v>
      </c>
    </row>
    <row r="26" spans="1:18" s="32" customFormat="1" ht="18" customHeight="1">
      <c r="A26" s="33" t="s">
        <v>30</v>
      </c>
      <c r="B26" s="37"/>
      <c r="C26" s="35"/>
      <c r="D26" s="35"/>
      <c r="E26" s="36"/>
      <c r="F26" s="34"/>
      <c r="G26" s="35"/>
      <c r="H26" s="35"/>
      <c r="I26" s="39"/>
      <c r="J26" s="34"/>
      <c r="K26" s="35"/>
      <c r="L26" s="35"/>
      <c r="M26" s="36"/>
      <c r="N26" s="34"/>
      <c r="O26" s="35"/>
      <c r="P26" s="35"/>
      <c r="Q26" s="42"/>
      <c r="R26" s="41">
        <f t="shared" si="0"/>
        <v>0</v>
      </c>
    </row>
    <row r="27" spans="1:18" s="32" customFormat="1" ht="18" customHeight="1">
      <c r="A27" s="33" t="s">
        <v>31</v>
      </c>
      <c r="B27" s="37"/>
      <c r="C27" s="35"/>
      <c r="D27" s="35"/>
      <c r="E27" s="36">
        <v>1</v>
      </c>
      <c r="F27" s="34">
        <v>1</v>
      </c>
      <c r="G27" s="35">
        <v>1</v>
      </c>
      <c r="H27" s="35"/>
      <c r="I27" s="39"/>
      <c r="J27" s="34"/>
      <c r="K27" s="35"/>
      <c r="L27" s="35"/>
      <c r="M27" s="36"/>
      <c r="N27" s="34"/>
      <c r="O27" s="35"/>
      <c r="P27" s="35"/>
      <c r="Q27" s="42"/>
      <c r="R27" s="41">
        <f t="shared" si="0"/>
        <v>3</v>
      </c>
    </row>
    <row r="28" spans="1:18" s="32" customFormat="1" ht="18" customHeight="1">
      <c r="A28" s="33" t="s">
        <v>32</v>
      </c>
      <c r="B28" s="37">
        <v>2</v>
      </c>
      <c r="C28" s="35"/>
      <c r="D28" s="35"/>
      <c r="E28" s="36"/>
      <c r="F28" s="34"/>
      <c r="G28" s="35">
        <v>2</v>
      </c>
      <c r="H28" s="35"/>
      <c r="I28" s="39">
        <v>1</v>
      </c>
      <c r="J28" s="34"/>
      <c r="K28" s="35"/>
      <c r="L28" s="35">
        <v>2</v>
      </c>
      <c r="M28" s="36"/>
      <c r="N28" s="34">
        <v>1</v>
      </c>
      <c r="O28" s="35"/>
      <c r="P28" s="35"/>
      <c r="Q28" s="42"/>
      <c r="R28" s="41">
        <f t="shared" si="0"/>
        <v>8</v>
      </c>
    </row>
    <row r="29" spans="1:18" s="32" customFormat="1" ht="18" customHeight="1">
      <c r="A29" s="33" t="s">
        <v>33</v>
      </c>
      <c r="B29" s="37"/>
      <c r="C29" s="35"/>
      <c r="D29" s="35"/>
      <c r="E29" s="36"/>
      <c r="F29" s="34">
        <v>1</v>
      </c>
      <c r="G29" s="35">
        <v>1</v>
      </c>
      <c r="H29" s="35"/>
      <c r="I29" s="39"/>
      <c r="J29" s="34">
        <v>1</v>
      </c>
      <c r="K29" s="35"/>
      <c r="L29" s="35"/>
      <c r="M29" s="36"/>
      <c r="N29" s="34"/>
      <c r="O29" s="35"/>
      <c r="P29" s="35"/>
      <c r="Q29" s="42">
        <v>1</v>
      </c>
      <c r="R29" s="43">
        <f t="shared" si="0"/>
        <v>4</v>
      </c>
    </row>
    <row r="30" spans="1:18" s="32" customFormat="1" ht="18" customHeight="1">
      <c r="A30" s="33" t="s">
        <v>34</v>
      </c>
      <c r="B30" s="37"/>
      <c r="C30" s="35"/>
      <c r="D30" s="35"/>
      <c r="E30" s="36"/>
      <c r="F30" s="34">
        <v>1</v>
      </c>
      <c r="G30" s="35">
        <v>1</v>
      </c>
      <c r="H30" s="35"/>
      <c r="I30" s="39"/>
      <c r="J30" s="34">
        <v>1</v>
      </c>
      <c r="K30" s="35"/>
      <c r="L30" s="35"/>
      <c r="M30" s="36"/>
      <c r="N30" s="34"/>
      <c r="O30" s="35">
        <v>1</v>
      </c>
      <c r="P30" s="35"/>
      <c r="Q30" s="42"/>
      <c r="R30" s="43">
        <f t="shared" si="0"/>
        <v>4</v>
      </c>
    </row>
    <row r="31" spans="1:18" s="32" customFormat="1" ht="18" customHeight="1">
      <c r="A31" s="33" t="s">
        <v>35</v>
      </c>
      <c r="B31" s="37"/>
      <c r="C31" s="35"/>
      <c r="D31" s="35"/>
      <c r="E31" s="36">
        <v>1</v>
      </c>
      <c r="F31" s="34">
        <v>1</v>
      </c>
      <c r="G31" s="35">
        <v>10</v>
      </c>
      <c r="H31" s="35"/>
      <c r="I31" s="39"/>
      <c r="J31" s="34">
        <v>1</v>
      </c>
      <c r="K31" s="35"/>
      <c r="L31" s="35"/>
      <c r="M31" s="36"/>
      <c r="N31" s="34"/>
      <c r="O31" s="35">
        <v>1</v>
      </c>
      <c r="P31" s="35"/>
      <c r="Q31" s="42"/>
      <c r="R31" s="43">
        <f t="shared" si="0"/>
        <v>14</v>
      </c>
    </row>
    <row r="32" spans="1:18" s="32" customFormat="1" ht="18" customHeight="1">
      <c r="A32" s="33" t="s">
        <v>36</v>
      </c>
      <c r="B32" s="37"/>
      <c r="C32" s="35">
        <v>1</v>
      </c>
      <c r="D32" s="35"/>
      <c r="E32" s="36"/>
      <c r="F32" s="34">
        <v>1</v>
      </c>
      <c r="G32" s="35">
        <v>1</v>
      </c>
      <c r="H32" s="35"/>
      <c r="I32" s="39"/>
      <c r="J32" s="34"/>
      <c r="K32" s="35"/>
      <c r="L32" s="35"/>
      <c r="M32" s="36">
        <v>1</v>
      </c>
      <c r="N32" s="34"/>
      <c r="O32" s="35"/>
      <c r="P32" s="35"/>
      <c r="Q32" s="42"/>
      <c r="R32" s="43">
        <f t="shared" si="0"/>
        <v>4</v>
      </c>
    </row>
    <row r="33" spans="1:18" s="32" customFormat="1" ht="18" customHeight="1">
      <c r="A33" s="33" t="s">
        <v>37</v>
      </c>
      <c r="B33" s="37"/>
      <c r="C33" s="35"/>
      <c r="D33" s="35"/>
      <c r="E33" s="36"/>
      <c r="F33" s="34"/>
      <c r="G33" s="35"/>
      <c r="H33" s="38"/>
      <c r="I33" s="39"/>
      <c r="J33" s="34"/>
      <c r="K33" s="35"/>
      <c r="L33" s="35"/>
      <c r="M33" s="36"/>
      <c r="N33" s="34"/>
      <c r="O33" s="35"/>
      <c r="P33" s="35"/>
      <c r="Q33" s="42"/>
      <c r="R33" s="41">
        <f>SUM(B33:Q33)</f>
        <v>0</v>
      </c>
    </row>
    <row r="34" spans="1:18" s="32" customFormat="1" ht="18" customHeight="1">
      <c r="A34" s="33" t="s">
        <v>38</v>
      </c>
      <c r="B34" s="37"/>
      <c r="C34" s="35"/>
      <c r="D34" s="35"/>
      <c r="E34" s="36"/>
      <c r="F34" s="34"/>
      <c r="G34" s="35"/>
      <c r="H34" s="35"/>
      <c r="I34" s="39"/>
      <c r="J34" s="34"/>
      <c r="K34" s="35"/>
      <c r="L34" s="35"/>
      <c r="M34" s="36"/>
      <c r="N34" s="34"/>
      <c r="O34" s="35"/>
      <c r="P34" s="35"/>
      <c r="Q34" s="42"/>
      <c r="R34" s="41">
        <f aca="true" t="shared" si="1" ref="R34:R64">SUM(B34:Q34)</f>
        <v>0</v>
      </c>
    </row>
    <row r="35" spans="1:18" s="32" customFormat="1" ht="18" customHeight="1">
      <c r="A35" s="33" t="s">
        <v>39</v>
      </c>
      <c r="B35" s="37"/>
      <c r="C35" s="35"/>
      <c r="D35" s="35"/>
      <c r="E35" s="36">
        <v>1</v>
      </c>
      <c r="F35" s="34">
        <v>1</v>
      </c>
      <c r="G35" s="35"/>
      <c r="H35" s="35"/>
      <c r="I35" s="39"/>
      <c r="J35" s="34">
        <v>1</v>
      </c>
      <c r="K35" s="35"/>
      <c r="L35" s="35"/>
      <c r="M35" s="36"/>
      <c r="N35" s="34"/>
      <c r="O35" s="35"/>
      <c r="P35" s="35"/>
      <c r="Q35" s="42"/>
      <c r="R35" s="41">
        <f t="shared" si="1"/>
        <v>3</v>
      </c>
    </row>
    <row r="36" spans="1:18" s="32" customFormat="1" ht="18" customHeight="1">
      <c r="A36" s="33" t="s">
        <v>40</v>
      </c>
      <c r="B36" s="37"/>
      <c r="C36" s="35"/>
      <c r="D36" s="35"/>
      <c r="E36" s="36"/>
      <c r="F36" s="34">
        <v>1</v>
      </c>
      <c r="G36" s="35"/>
      <c r="H36" s="35"/>
      <c r="I36" s="39"/>
      <c r="J36" s="34">
        <v>4</v>
      </c>
      <c r="K36" s="35">
        <v>1</v>
      </c>
      <c r="L36" s="35"/>
      <c r="M36" s="36"/>
      <c r="N36" s="34"/>
      <c r="O36" s="35"/>
      <c r="P36" s="35"/>
      <c r="Q36" s="42"/>
      <c r="R36" s="41">
        <f t="shared" si="1"/>
        <v>6</v>
      </c>
    </row>
    <row r="37" spans="1:18" s="32" customFormat="1" ht="18" customHeight="1">
      <c r="A37" s="33" t="s">
        <v>41</v>
      </c>
      <c r="B37" s="37"/>
      <c r="C37" s="35"/>
      <c r="D37" s="35"/>
      <c r="E37" s="36"/>
      <c r="F37" s="34"/>
      <c r="G37" s="35"/>
      <c r="H37" s="35"/>
      <c r="I37" s="39"/>
      <c r="J37" s="34"/>
      <c r="K37" s="35"/>
      <c r="L37" s="35"/>
      <c r="M37" s="36"/>
      <c r="N37" s="34"/>
      <c r="O37" s="35"/>
      <c r="P37" s="35"/>
      <c r="Q37" s="42"/>
      <c r="R37" s="41">
        <f t="shared" si="1"/>
        <v>0</v>
      </c>
    </row>
    <row r="38" spans="1:18" s="32" customFormat="1" ht="18" customHeight="1">
      <c r="A38" s="33" t="s">
        <v>42</v>
      </c>
      <c r="B38" s="37"/>
      <c r="C38" s="35"/>
      <c r="D38" s="35"/>
      <c r="E38" s="36"/>
      <c r="F38" s="34">
        <v>1</v>
      </c>
      <c r="G38" s="35"/>
      <c r="H38" s="35"/>
      <c r="I38" s="39"/>
      <c r="J38" s="34"/>
      <c r="K38" s="35">
        <v>1</v>
      </c>
      <c r="L38" s="35"/>
      <c r="M38" s="36"/>
      <c r="N38" s="34"/>
      <c r="O38" s="35"/>
      <c r="P38" s="35"/>
      <c r="Q38" s="42"/>
      <c r="R38" s="41">
        <f t="shared" si="1"/>
        <v>2</v>
      </c>
    </row>
    <row r="39" spans="1:18" s="32" customFormat="1" ht="18" customHeight="1">
      <c r="A39" s="33" t="s">
        <v>43</v>
      </c>
      <c r="B39" s="37"/>
      <c r="C39" s="35"/>
      <c r="D39" s="35">
        <v>1</v>
      </c>
      <c r="E39" s="36"/>
      <c r="F39" s="34"/>
      <c r="G39" s="35"/>
      <c r="H39" s="35"/>
      <c r="I39" s="39"/>
      <c r="J39" s="34"/>
      <c r="K39" s="35">
        <v>1</v>
      </c>
      <c r="L39" s="35"/>
      <c r="M39" s="36">
        <v>1</v>
      </c>
      <c r="N39" s="34"/>
      <c r="O39" s="35"/>
      <c r="P39" s="35"/>
      <c r="Q39" s="42"/>
      <c r="R39" s="41">
        <f t="shared" si="1"/>
        <v>3</v>
      </c>
    </row>
    <row r="40" spans="1:18" s="32" customFormat="1" ht="18" customHeight="1">
      <c r="A40" s="33" t="s">
        <v>44</v>
      </c>
      <c r="B40" s="37"/>
      <c r="C40" s="35"/>
      <c r="D40" s="35"/>
      <c r="E40" s="36"/>
      <c r="F40" s="34">
        <v>1</v>
      </c>
      <c r="G40" s="35">
        <v>1</v>
      </c>
      <c r="H40" s="35"/>
      <c r="I40" s="39"/>
      <c r="J40" s="34"/>
      <c r="K40" s="35"/>
      <c r="L40" s="35">
        <v>1</v>
      </c>
      <c r="M40" s="36"/>
      <c r="N40" s="34"/>
      <c r="O40" s="35"/>
      <c r="P40" s="35"/>
      <c r="Q40" s="42"/>
      <c r="R40" s="41">
        <f t="shared" si="1"/>
        <v>3</v>
      </c>
    </row>
    <row r="41" spans="1:18" s="32" customFormat="1" ht="18" customHeight="1">
      <c r="A41" s="33" t="s">
        <v>45</v>
      </c>
      <c r="B41" s="37">
        <v>1</v>
      </c>
      <c r="C41" s="38"/>
      <c r="D41" s="38"/>
      <c r="E41" s="40"/>
      <c r="F41" s="37">
        <v>1</v>
      </c>
      <c r="G41" s="38"/>
      <c r="H41" s="35"/>
      <c r="I41" s="39"/>
      <c r="J41" s="34"/>
      <c r="K41" s="38"/>
      <c r="L41" s="38">
        <v>1</v>
      </c>
      <c r="M41" s="40">
        <v>1</v>
      </c>
      <c r="N41" s="34"/>
      <c r="O41" s="35"/>
      <c r="P41" s="35"/>
      <c r="Q41" s="42"/>
      <c r="R41" s="41">
        <f t="shared" si="1"/>
        <v>4</v>
      </c>
    </row>
    <row r="42" spans="1:18" s="32" customFormat="1" ht="18" customHeight="1">
      <c r="A42" s="33" t="s">
        <v>46</v>
      </c>
      <c r="B42" s="37"/>
      <c r="C42" s="38"/>
      <c r="D42" s="38">
        <v>2</v>
      </c>
      <c r="E42" s="40"/>
      <c r="F42" s="37">
        <v>1</v>
      </c>
      <c r="G42" s="38"/>
      <c r="H42" s="35"/>
      <c r="I42" s="39"/>
      <c r="J42" s="34"/>
      <c r="K42" s="38"/>
      <c r="L42" s="38"/>
      <c r="M42" s="40"/>
      <c r="N42" s="34"/>
      <c r="O42" s="35"/>
      <c r="P42" s="35"/>
      <c r="Q42" s="42"/>
      <c r="R42" s="41">
        <f t="shared" si="1"/>
        <v>3</v>
      </c>
    </row>
    <row r="43" spans="1:18" s="32" customFormat="1" ht="18" customHeight="1">
      <c r="A43" s="33" t="s">
        <v>47</v>
      </c>
      <c r="B43" s="37"/>
      <c r="C43" s="38"/>
      <c r="D43" s="38">
        <v>1</v>
      </c>
      <c r="E43" s="40"/>
      <c r="F43" s="37">
        <v>1</v>
      </c>
      <c r="G43" s="38"/>
      <c r="H43" s="35"/>
      <c r="I43" s="39"/>
      <c r="J43" s="34"/>
      <c r="K43" s="38"/>
      <c r="L43" s="38"/>
      <c r="M43" s="40"/>
      <c r="N43" s="34"/>
      <c r="O43" s="35"/>
      <c r="P43" s="35"/>
      <c r="Q43" s="42"/>
      <c r="R43" s="41">
        <f t="shared" si="1"/>
        <v>2</v>
      </c>
    </row>
    <row r="44" spans="1:18" s="32" customFormat="1" ht="18" customHeight="1">
      <c r="A44" s="33" t="s">
        <v>48</v>
      </c>
      <c r="B44" s="37">
        <v>1</v>
      </c>
      <c r="C44" s="38">
        <v>2</v>
      </c>
      <c r="D44" s="38"/>
      <c r="E44" s="40"/>
      <c r="F44" s="37">
        <v>3</v>
      </c>
      <c r="G44" s="38">
        <v>1</v>
      </c>
      <c r="H44" s="35"/>
      <c r="I44" s="39"/>
      <c r="J44" s="34"/>
      <c r="K44" s="38"/>
      <c r="L44" s="38">
        <v>1</v>
      </c>
      <c r="M44" s="40"/>
      <c r="N44" s="37">
        <v>1</v>
      </c>
      <c r="O44" s="35"/>
      <c r="P44" s="35"/>
      <c r="Q44" s="42"/>
      <c r="R44" s="41">
        <f t="shared" si="1"/>
        <v>9</v>
      </c>
    </row>
    <row r="45" spans="1:18" s="32" customFormat="1" ht="18" customHeight="1">
      <c r="A45" s="33" t="s">
        <v>49</v>
      </c>
      <c r="B45" s="37">
        <v>2</v>
      </c>
      <c r="C45" s="38"/>
      <c r="D45" s="38"/>
      <c r="E45" s="40">
        <v>1</v>
      </c>
      <c r="F45" s="37">
        <v>2</v>
      </c>
      <c r="G45" s="38">
        <v>2</v>
      </c>
      <c r="H45" s="35"/>
      <c r="I45" s="42"/>
      <c r="J45" s="34"/>
      <c r="K45" s="38"/>
      <c r="L45" s="38">
        <v>1</v>
      </c>
      <c r="M45" s="40"/>
      <c r="N45" s="37">
        <v>1</v>
      </c>
      <c r="O45" s="35"/>
      <c r="P45" s="35"/>
      <c r="Q45" s="42"/>
      <c r="R45" s="41">
        <f t="shared" si="1"/>
        <v>9</v>
      </c>
    </row>
    <row r="46" spans="1:18" s="32" customFormat="1" ht="18" customHeight="1">
      <c r="A46" s="33" t="s">
        <v>50</v>
      </c>
      <c r="B46" s="37"/>
      <c r="C46" s="38">
        <v>1</v>
      </c>
      <c r="D46" s="38">
        <v>1</v>
      </c>
      <c r="E46" s="40">
        <v>1</v>
      </c>
      <c r="F46" s="37">
        <v>4</v>
      </c>
      <c r="G46" s="38">
        <v>4</v>
      </c>
      <c r="H46" s="35"/>
      <c r="I46" s="42"/>
      <c r="J46" s="34"/>
      <c r="K46" s="38">
        <v>1</v>
      </c>
      <c r="L46" s="38"/>
      <c r="M46" s="40"/>
      <c r="N46" s="37"/>
      <c r="O46" s="35"/>
      <c r="P46" s="35"/>
      <c r="Q46" s="42"/>
      <c r="R46" s="41">
        <f t="shared" si="1"/>
        <v>12</v>
      </c>
    </row>
    <row r="47" spans="1:18" s="32" customFormat="1" ht="18" customHeight="1">
      <c r="A47" s="33" t="s">
        <v>51</v>
      </c>
      <c r="B47" s="37">
        <v>2</v>
      </c>
      <c r="C47" s="38">
        <v>2</v>
      </c>
      <c r="D47" s="38">
        <v>1</v>
      </c>
      <c r="E47" s="40">
        <v>4</v>
      </c>
      <c r="F47" s="37">
        <v>3</v>
      </c>
      <c r="G47" s="38">
        <v>5</v>
      </c>
      <c r="H47" s="35"/>
      <c r="I47" s="42">
        <v>1</v>
      </c>
      <c r="J47" s="37"/>
      <c r="K47" s="38"/>
      <c r="L47" s="38"/>
      <c r="M47" s="40"/>
      <c r="N47" s="37">
        <v>8</v>
      </c>
      <c r="O47" s="38">
        <v>5</v>
      </c>
      <c r="P47" s="35"/>
      <c r="Q47" s="42"/>
      <c r="R47" s="41">
        <f t="shared" si="1"/>
        <v>31</v>
      </c>
    </row>
    <row r="48" spans="1:18" s="32" customFormat="1" ht="18" customHeight="1">
      <c r="A48" s="33" t="s">
        <v>52</v>
      </c>
      <c r="B48" s="37"/>
      <c r="C48" s="38"/>
      <c r="D48" s="38">
        <v>1</v>
      </c>
      <c r="E48" s="40">
        <v>2</v>
      </c>
      <c r="F48" s="37">
        <v>3</v>
      </c>
      <c r="G48" s="38">
        <v>24</v>
      </c>
      <c r="H48" s="38">
        <v>2</v>
      </c>
      <c r="I48" s="42">
        <v>13</v>
      </c>
      <c r="J48" s="37"/>
      <c r="K48" s="38"/>
      <c r="L48" s="38"/>
      <c r="M48" s="40"/>
      <c r="N48" s="37">
        <v>1</v>
      </c>
      <c r="O48" s="38">
        <v>5</v>
      </c>
      <c r="P48" s="35"/>
      <c r="Q48" s="42">
        <v>4</v>
      </c>
      <c r="R48" s="41">
        <f t="shared" si="1"/>
        <v>55</v>
      </c>
    </row>
    <row r="49" spans="1:18" s="32" customFormat="1" ht="18" customHeight="1">
      <c r="A49" s="33" t="s">
        <v>53</v>
      </c>
      <c r="B49" s="37"/>
      <c r="C49" s="38"/>
      <c r="D49" s="38"/>
      <c r="E49" s="40"/>
      <c r="F49" s="37"/>
      <c r="G49" s="38"/>
      <c r="H49" s="38"/>
      <c r="I49" s="42"/>
      <c r="J49" s="37"/>
      <c r="K49" s="38"/>
      <c r="L49" s="38"/>
      <c r="M49" s="40"/>
      <c r="N49" s="37"/>
      <c r="O49" s="38"/>
      <c r="P49" s="35"/>
      <c r="Q49" s="42"/>
      <c r="R49" s="41">
        <f t="shared" si="1"/>
        <v>0</v>
      </c>
    </row>
    <row r="50" spans="1:18" s="32" customFormat="1" ht="18" customHeight="1">
      <c r="A50" s="33" t="s">
        <v>54</v>
      </c>
      <c r="B50" s="37"/>
      <c r="C50" s="38"/>
      <c r="D50" s="38"/>
      <c r="E50" s="40"/>
      <c r="F50" s="37">
        <v>1</v>
      </c>
      <c r="G50" s="38">
        <v>1</v>
      </c>
      <c r="H50" s="38">
        <v>1</v>
      </c>
      <c r="I50" s="42"/>
      <c r="J50" s="37"/>
      <c r="K50" s="38"/>
      <c r="L50" s="38"/>
      <c r="M50" s="40"/>
      <c r="N50" s="37"/>
      <c r="O50" s="38"/>
      <c r="P50" s="35"/>
      <c r="Q50" s="42">
        <v>1</v>
      </c>
      <c r="R50" s="41">
        <f t="shared" si="1"/>
        <v>4</v>
      </c>
    </row>
    <row r="51" spans="1:18" s="32" customFormat="1" ht="18" customHeight="1">
      <c r="A51" s="33" t="s">
        <v>55</v>
      </c>
      <c r="B51" s="37"/>
      <c r="C51" s="38"/>
      <c r="D51" s="38"/>
      <c r="E51" s="40"/>
      <c r="F51" s="37">
        <v>1</v>
      </c>
      <c r="G51" s="38">
        <v>1</v>
      </c>
      <c r="H51" s="38"/>
      <c r="I51" s="42">
        <v>2</v>
      </c>
      <c r="J51" s="37"/>
      <c r="K51" s="38"/>
      <c r="L51" s="38"/>
      <c r="M51" s="40"/>
      <c r="N51" s="37"/>
      <c r="O51" s="38"/>
      <c r="P51" s="35"/>
      <c r="Q51" s="42"/>
      <c r="R51" s="41">
        <f t="shared" si="1"/>
        <v>4</v>
      </c>
    </row>
    <row r="52" spans="1:26" s="32" customFormat="1" ht="18" customHeight="1">
      <c r="A52" s="33" t="s">
        <v>56</v>
      </c>
      <c r="B52" s="37"/>
      <c r="C52" s="38"/>
      <c r="D52" s="38"/>
      <c r="E52" s="40">
        <v>1</v>
      </c>
      <c r="F52" s="37">
        <v>1</v>
      </c>
      <c r="G52" s="38">
        <v>2</v>
      </c>
      <c r="H52" s="38">
        <v>1</v>
      </c>
      <c r="I52" s="42">
        <v>2</v>
      </c>
      <c r="J52" s="37"/>
      <c r="K52" s="38"/>
      <c r="L52" s="38"/>
      <c r="M52" s="40"/>
      <c r="N52" s="37">
        <v>1</v>
      </c>
      <c r="O52" s="38"/>
      <c r="P52" s="35"/>
      <c r="Q52" s="42"/>
      <c r="R52" s="41">
        <f t="shared" si="1"/>
        <v>8</v>
      </c>
      <c r="Z52" s="32" t="s">
        <v>57</v>
      </c>
    </row>
    <row r="53" spans="1:18" s="32" customFormat="1" ht="18" customHeight="1">
      <c r="A53" s="33" t="s">
        <v>58</v>
      </c>
      <c r="B53" s="37"/>
      <c r="C53" s="38"/>
      <c r="D53" s="38"/>
      <c r="E53" s="40"/>
      <c r="F53" s="37">
        <v>1</v>
      </c>
      <c r="G53" s="38"/>
      <c r="H53" s="38"/>
      <c r="I53" s="42">
        <v>1</v>
      </c>
      <c r="J53" s="37"/>
      <c r="K53" s="38"/>
      <c r="L53" s="38"/>
      <c r="M53" s="40"/>
      <c r="N53" s="37"/>
      <c r="O53" s="38"/>
      <c r="P53" s="35"/>
      <c r="Q53" s="42"/>
      <c r="R53" s="41">
        <f t="shared" si="1"/>
        <v>2</v>
      </c>
    </row>
    <row r="54" spans="1:18" s="32" customFormat="1" ht="18" customHeight="1">
      <c r="A54" s="33" t="s">
        <v>59</v>
      </c>
      <c r="B54" s="37"/>
      <c r="C54" s="38"/>
      <c r="D54" s="38"/>
      <c r="E54" s="40"/>
      <c r="F54" s="37">
        <v>1</v>
      </c>
      <c r="G54" s="38">
        <v>1</v>
      </c>
      <c r="H54" s="38"/>
      <c r="I54" s="42"/>
      <c r="J54" s="37"/>
      <c r="K54" s="38"/>
      <c r="L54" s="38"/>
      <c r="M54" s="40"/>
      <c r="N54" s="37">
        <v>1</v>
      </c>
      <c r="O54" s="38"/>
      <c r="P54" s="38">
        <v>1</v>
      </c>
      <c r="Q54" s="42"/>
      <c r="R54" s="41">
        <f t="shared" si="1"/>
        <v>4</v>
      </c>
    </row>
    <row r="55" spans="1:18" s="32" customFormat="1" ht="18" customHeight="1">
      <c r="A55" s="33" t="s">
        <v>60</v>
      </c>
      <c r="B55" s="37"/>
      <c r="C55" s="38"/>
      <c r="D55" s="38"/>
      <c r="E55" s="40"/>
      <c r="F55" s="37">
        <v>2</v>
      </c>
      <c r="G55" s="38">
        <v>4</v>
      </c>
      <c r="H55" s="38"/>
      <c r="I55" s="42">
        <v>2</v>
      </c>
      <c r="J55" s="37"/>
      <c r="K55" s="38"/>
      <c r="L55" s="38"/>
      <c r="M55" s="40"/>
      <c r="N55" s="37"/>
      <c r="O55" s="38"/>
      <c r="P55" s="38"/>
      <c r="Q55" s="42"/>
      <c r="R55" s="41">
        <f t="shared" si="1"/>
        <v>8</v>
      </c>
    </row>
    <row r="56" spans="1:18" s="32" customFormat="1" ht="18" customHeight="1">
      <c r="A56" s="33" t="s">
        <v>61</v>
      </c>
      <c r="B56" s="37"/>
      <c r="C56" s="38"/>
      <c r="D56" s="38"/>
      <c r="E56" s="40"/>
      <c r="F56" s="37">
        <v>3</v>
      </c>
      <c r="G56" s="38">
        <v>1</v>
      </c>
      <c r="H56" s="38"/>
      <c r="I56" s="42"/>
      <c r="J56" s="37"/>
      <c r="K56" s="38"/>
      <c r="L56" s="38"/>
      <c r="M56" s="40"/>
      <c r="N56" s="37"/>
      <c r="O56" s="38"/>
      <c r="P56" s="38"/>
      <c r="Q56" s="42"/>
      <c r="R56" s="41">
        <f t="shared" si="1"/>
        <v>4</v>
      </c>
    </row>
    <row r="57" spans="1:18" s="32" customFormat="1" ht="18" customHeight="1">
      <c r="A57" s="33" t="s">
        <v>62</v>
      </c>
      <c r="B57" s="37"/>
      <c r="C57" s="38"/>
      <c r="D57" s="38"/>
      <c r="E57" s="40">
        <v>1</v>
      </c>
      <c r="F57" s="37"/>
      <c r="G57" s="38">
        <v>3</v>
      </c>
      <c r="H57" s="38">
        <v>1</v>
      </c>
      <c r="I57" s="42">
        <v>2</v>
      </c>
      <c r="J57" s="37"/>
      <c r="K57" s="38"/>
      <c r="L57" s="38">
        <v>1</v>
      </c>
      <c r="M57" s="40"/>
      <c r="N57" s="37"/>
      <c r="O57" s="38"/>
      <c r="P57" s="38"/>
      <c r="Q57" s="42"/>
      <c r="R57" s="41">
        <f t="shared" si="1"/>
        <v>8</v>
      </c>
    </row>
    <row r="58" spans="1:18" s="32" customFormat="1" ht="18" customHeight="1">
      <c r="A58" s="33" t="s">
        <v>63</v>
      </c>
      <c r="B58" s="37"/>
      <c r="C58" s="38"/>
      <c r="D58" s="38"/>
      <c r="E58" s="40"/>
      <c r="F58" s="37">
        <v>1</v>
      </c>
      <c r="G58" s="38">
        <v>1</v>
      </c>
      <c r="H58" s="38"/>
      <c r="I58" s="42"/>
      <c r="J58" s="37"/>
      <c r="K58" s="38"/>
      <c r="L58" s="38"/>
      <c r="M58" s="40"/>
      <c r="N58" s="37"/>
      <c r="O58" s="38">
        <v>1</v>
      </c>
      <c r="P58" s="38"/>
      <c r="Q58" s="42"/>
      <c r="R58" s="41">
        <f t="shared" si="1"/>
        <v>3</v>
      </c>
    </row>
    <row r="59" spans="1:18" s="32" customFormat="1" ht="18" customHeight="1">
      <c r="A59" s="33" t="s">
        <v>64</v>
      </c>
      <c r="B59" s="37"/>
      <c r="C59" s="38"/>
      <c r="D59" s="38"/>
      <c r="E59" s="40"/>
      <c r="F59" s="37"/>
      <c r="G59" s="38"/>
      <c r="H59" s="38">
        <v>1</v>
      </c>
      <c r="I59" s="42"/>
      <c r="J59" s="37"/>
      <c r="K59" s="38"/>
      <c r="L59" s="38"/>
      <c r="M59" s="40"/>
      <c r="N59" s="37"/>
      <c r="O59" s="38"/>
      <c r="P59" s="38"/>
      <c r="Q59" s="42"/>
      <c r="R59" s="41">
        <f t="shared" si="1"/>
        <v>1</v>
      </c>
    </row>
    <row r="60" spans="1:18" s="32" customFormat="1" ht="18" customHeight="1">
      <c r="A60" s="33" t="s">
        <v>65</v>
      </c>
      <c r="B60" s="37"/>
      <c r="C60" s="38"/>
      <c r="D60" s="38"/>
      <c r="E60" s="40"/>
      <c r="F60" s="37"/>
      <c r="G60" s="38">
        <v>8</v>
      </c>
      <c r="H60" s="38"/>
      <c r="I60" s="42">
        <v>3</v>
      </c>
      <c r="J60" s="37"/>
      <c r="K60" s="38"/>
      <c r="L60" s="38"/>
      <c r="M60" s="40"/>
      <c r="N60" s="37"/>
      <c r="O60" s="38"/>
      <c r="P60" s="38"/>
      <c r="Q60" s="42"/>
      <c r="R60" s="41">
        <f t="shared" si="1"/>
        <v>11</v>
      </c>
    </row>
    <row r="61" spans="1:18" s="32" customFormat="1" ht="18" customHeight="1">
      <c r="A61" s="33" t="s">
        <v>66</v>
      </c>
      <c r="B61" s="37"/>
      <c r="C61" s="38"/>
      <c r="D61" s="38"/>
      <c r="E61" s="40"/>
      <c r="F61" s="37">
        <v>1</v>
      </c>
      <c r="G61" s="38"/>
      <c r="H61" s="38"/>
      <c r="I61" s="42"/>
      <c r="J61" s="37"/>
      <c r="K61" s="38"/>
      <c r="L61" s="38"/>
      <c r="M61" s="40"/>
      <c r="N61" s="37"/>
      <c r="O61" s="38"/>
      <c r="P61" s="38"/>
      <c r="Q61" s="42"/>
      <c r="R61" s="41">
        <f t="shared" si="1"/>
        <v>1</v>
      </c>
    </row>
    <row r="62" spans="1:18" s="32" customFormat="1" ht="18" customHeight="1">
      <c r="A62" s="33" t="s">
        <v>67</v>
      </c>
      <c r="B62" s="37"/>
      <c r="C62" s="38"/>
      <c r="D62" s="38">
        <v>1</v>
      </c>
      <c r="E62" s="40"/>
      <c r="F62" s="37"/>
      <c r="G62" s="38">
        <v>1</v>
      </c>
      <c r="H62" s="38"/>
      <c r="I62" s="42">
        <v>1</v>
      </c>
      <c r="J62" s="37"/>
      <c r="K62" s="38"/>
      <c r="L62" s="38"/>
      <c r="M62" s="40"/>
      <c r="N62" s="37"/>
      <c r="O62" s="38"/>
      <c r="P62" s="38"/>
      <c r="Q62" s="42"/>
      <c r="R62" s="41">
        <f t="shared" si="1"/>
        <v>3</v>
      </c>
    </row>
    <row r="63" spans="1:18" s="32" customFormat="1" ht="18" customHeight="1">
      <c r="A63" s="33" t="s">
        <v>68</v>
      </c>
      <c r="B63" s="37"/>
      <c r="C63" s="38"/>
      <c r="D63" s="38">
        <v>1</v>
      </c>
      <c r="E63" s="40"/>
      <c r="F63" s="37">
        <v>1</v>
      </c>
      <c r="G63" s="38">
        <v>1</v>
      </c>
      <c r="H63" s="38"/>
      <c r="I63" s="42"/>
      <c r="J63" s="37"/>
      <c r="K63" s="38"/>
      <c r="L63" s="38"/>
      <c r="M63" s="40"/>
      <c r="N63" s="37"/>
      <c r="O63" s="38"/>
      <c r="P63" s="38"/>
      <c r="Q63" s="42"/>
      <c r="R63" s="41">
        <f t="shared" si="1"/>
        <v>3</v>
      </c>
    </row>
    <row r="64" spans="1:18" s="32" customFormat="1" ht="18" customHeight="1">
      <c r="A64" s="33" t="s">
        <v>69</v>
      </c>
      <c r="B64" s="37"/>
      <c r="C64" s="38"/>
      <c r="D64" s="38"/>
      <c r="E64" s="40"/>
      <c r="F64" s="37">
        <v>1</v>
      </c>
      <c r="G64" s="38"/>
      <c r="H64" s="38"/>
      <c r="I64" s="42">
        <v>2</v>
      </c>
      <c r="J64" s="37"/>
      <c r="K64" s="38"/>
      <c r="L64" s="38"/>
      <c r="M64" s="40"/>
      <c r="N64" s="37"/>
      <c r="O64" s="38"/>
      <c r="P64" s="38"/>
      <c r="Q64" s="42">
        <v>1</v>
      </c>
      <c r="R64" s="41">
        <f t="shared" si="1"/>
        <v>4</v>
      </c>
    </row>
    <row r="65" spans="1:19" s="32" customFormat="1" ht="18" customHeight="1" thickBot="1">
      <c r="A65" s="33" t="s">
        <v>70</v>
      </c>
      <c r="B65" s="37"/>
      <c r="C65" s="38"/>
      <c r="D65" s="38"/>
      <c r="E65" s="40">
        <v>2</v>
      </c>
      <c r="F65" s="37">
        <v>2</v>
      </c>
      <c r="G65" s="38">
        <v>3</v>
      </c>
      <c r="H65" s="38"/>
      <c r="I65" s="42">
        <v>1</v>
      </c>
      <c r="J65" s="37"/>
      <c r="K65" s="38"/>
      <c r="L65" s="38"/>
      <c r="M65" s="40"/>
      <c r="N65" s="37"/>
      <c r="O65" s="38">
        <v>1</v>
      </c>
      <c r="P65" s="38"/>
      <c r="Q65" s="42">
        <v>1</v>
      </c>
      <c r="R65" s="44">
        <f>SUM(D65:Q65)</f>
        <v>10</v>
      </c>
      <c r="S65" s="45"/>
    </row>
    <row r="66" spans="1:18" s="32" customFormat="1" ht="18" customHeight="1" thickBot="1">
      <c r="A66" s="46" t="s">
        <v>71</v>
      </c>
      <c r="B66" s="47">
        <f aca="true" t="shared" si="2" ref="B66:R66">SUM(B8:B65)</f>
        <v>11</v>
      </c>
      <c r="C66" s="48">
        <f t="shared" si="2"/>
        <v>7</v>
      </c>
      <c r="D66" s="48">
        <f t="shared" si="2"/>
        <v>14</v>
      </c>
      <c r="E66" s="49">
        <f t="shared" si="2"/>
        <v>16</v>
      </c>
      <c r="F66" s="50">
        <f t="shared" si="2"/>
        <v>60</v>
      </c>
      <c r="G66" s="48">
        <f t="shared" si="2"/>
        <v>92</v>
      </c>
      <c r="H66" s="48">
        <f t="shared" si="2"/>
        <v>11</v>
      </c>
      <c r="I66" s="51">
        <f t="shared" si="2"/>
        <v>33</v>
      </c>
      <c r="J66" s="47">
        <f t="shared" si="2"/>
        <v>14</v>
      </c>
      <c r="K66" s="48">
        <f t="shared" si="2"/>
        <v>5</v>
      </c>
      <c r="L66" s="48">
        <f t="shared" si="2"/>
        <v>8</v>
      </c>
      <c r="M66" s="49">
        <f t="shared" si="2"/>
        <v>7</v>
      </c>
      <c r="N66" s="50">
        <f t="shared" si="2"/>
        <v>19</v>
      </c>
      <c r="O66" s="48">
        <f t="shared" si="2"/>
        <v>17</v>
      </c>
      <c r="P66" s="48">
        <f t="shared" si="2"/>
        <v>2</v>
      </c>
      <c r="Q66" s="49">
        <f t="shared" si="2"/>
        <v>12</v>
      </c>
      <c r="R66" s="52">
        <f t="shared" si="2"/>
        <v>328</v>
      </c>
    </row>
    <row r="67" ht="15" customHeight="1" thickTop="1">
      <c r="A67" s="2" t="s">
        <v>72</v>
      </c>
    </row>
    <row r="68" ht="15" customHeight="1"/>
    <row r="69" ht="15" customHeight="1"/>
    <row r="70" ht="15" customHeight="1"/>
    <row r="71" spans="1:18" ht="15" customHeight="1" thickBo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ht="15" customHeight="1" thickTop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15">
    <mergeCell ref="H6:I6"/>
    <mergeCell ref="J6:K6"/>
    <mergeCell ref="L6:M6"/>
    <mergeCell ref="N6:O6"/>
    <mergeCell ref="P6:Q6"/>
    <mergeCell ref="A1:R1"/>
    <mergeCell ref="A2:R2"/>
    <mergeCell ref="A3:R3"/>
    <mergeCell ref="A5:A7"/>
    <mergeCell ref="B5:I5"/>
    <mergeCell ref="J5:Q5"/>
    <mergeCell ref="R5:R7"/>
    <mergeCell ref="B6:C6"/>
    <mergeCell ref="D6:E6"/>
    <mergeCell ref="F6:G6"/>
  </mergeCells>
  <printOptions horizontalCentered="1"/>
  <pageMargins left="0.7086614173228347" right="0.7086614173228347" top="0.7480314960629921" bottom="0.79" header="0.5905511811023623" footer="0.6"/>
  <pageSetup fitToHeight="1" fitToWidth="1" horizontalDpi="600" verticalDpi="600" orientation="portrait" paperSize="9" scale="61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80" zoomScaleNormal="80" zoomScaleSheetLayoutView="80" zoomScalePageLayoutView="0" workbookViewId="0" topLeftCell="A1">
      <selection activeCell="V66" sqref="V66"/>
    </sheetView>
  </sheetViews>
  <sheetFormatPr defaultColWidth="11.421875" defaultRowHeight="15"/>
  <cols>
    <col min="1" max="1" width="53.8515625" style="0" customWidth="1"/>
    <col min="2" max="17" width="4.7109375" style="0" customWidth="1"/>
    <col min="18" max="18" width="7.421875" style="0" customWidth="1"/>
  </cols>
  <sheetData>
    <row r="1" spans="1:18" ht="16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thickBot="1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8"/>
      <c r="J5" s="6" t="s">
        <v>4</v>
      </c>
      <c r="K5" s="7"/>
      <c r="L5" s="7"/>
      <c r="M5" s="7"/>
      <c r="N5" s="7"/>
      <c r="O5" s="7"/>
      <c r="P5" s="7"/>
      <c r="Q5" s="8"/>
      <c r="R5" s="9" t="s">
        <v>5</v>
      </c>
    </row>
    <row r="6" spans="1:18" ht="15.75" thickBot="1">
      <c r="A6" s="10"/>
      <c r="B6" s="11" t="s">
        <v>6</v>
      </c>
      <c r="C6" s="13"/>
      <c r="D6" s="11" t="s">
        <v>7</v>
      </c>
      <c r="E6" s="13"/>
      <c r="F6" s="11" t="s">
        <v>73</v>
      </c>
      <c r="G6" s="14"/>
      <c r="H6" s="55" t="s">
        <v>9</v>
      </c>
      <c r="I6" s="14"/>
      <c r="J6" s="11" t="s">
        <v>6</v>
      </c>
      <c r="K6" s="13"/>
      <c r="L6" s="11" t="s">
        <v>7</v>
      </c>
      <c r="M6" s="13"/>
      <c r="N6" s="11" t="s">
        <v>73</v>
      </c>
      <c r="O6" s="14"/>
      <c r="P6" s="55" t="s">
        <v>9</v>
      </c>
      <c r="Q6" s="14"/>
      <c r="R6" s="15"/>
    </row>
    <row r="7" spans="1:18" ht="15.75" thickBot="1">
      <c r="A7" s="16"/>
      <c r="B7" s="17" t="s">
        <v>10</v>
      </c>
      <c r="C7" s="19" t="s">
        <v>11</v>
      </c>
      <c r="D7" s="20" t="s">
        <v>10</v>
      </c>
      <c r="E7" s="19" t="s">
        <v>11</v>
      </c>
      <c r="F7" s="20" t="s">
        <v>10</v>
      </c>
      <c r="G7" s="21" t="s">
        <v>11</v>
      </c>
      <c r="H7" s="56" t="s">
        <v>10</v>
      </c>
      <c r="I7" s="21" t="s">
        <v>11</v>
      </c>
      <c r="J7" s="20" t="s">
        <v>10</v>
      </c>
      <c r="K7" s="19" t="s">
        <v>11</v>
      </c>
      <c r="L7" s="20" t="s">
        <v>10</v>
      </c>
      <c r="M7" s="19" t="s">
        <v>11</v>
      </c>
      <c r="N7" s="20" t="s">
        <v>10</v>
      </c>
      <c r="O7" s="21" t="s">
        <v>11</v>
      </c>
      <c r="P7" s="56" t="s">
        <v>10</v>
      </c>
      <c r="Q7" s="21" t="s">
        <v>11</v>
      </c>
      <c r="R7" s="22"/>
    </row>
    <row r="8" spans="1:18" ht="18" customHeight="1" thickTop="1">
      <c r="A8" s="57" t="s">
        <v>74</v>
      </c>
      <c r="B8" s="37"/>
      <c r="C8" s="40"/>
      <c r="D8" s="37"/>
      <c r="E8" s="40"/>
      <c r="F8" s="37">
        <v>2</v>
      </c>
      <c r="G8" s="42">
        <v>1</v>
      </c>
      <c r="H8" s="58"/>
      <c r="I8" s="42"/>
      <c r="J8" s="37"/>
      <c r="K8" s="40"/>
      <c r="L8" s="37"/>
      <c r="M8" s="40"/>
      <c r="N8" s="37"/>
      <c r="O8" s="42"/>
      <c r="P8" s="58"/>
      <c r="Q8" s="42"/>
      <c r="R8" s="41">
        <f aca="true" t="shared" si="0" ref="R8:R60">SUM(B8:Q8)</f>
        <v>3</v>
      </c>
    </row>
    <row r="9" spans="1:18" ht="18" customHeight="1">
      <c r="A9" s="57" t="s">
        <v>75</v>
      </c>
      <c r="B9" s="37"/>
      <c r="C9" s="40"/>
      <c r="D9" s="37"/>
      <c r="E9" s="40"/>
      <c r="F9" s="37">
        <v>3</v>
      </c>
      <c r="G9" s="42">
        <v>2</v>
      </c>
      <c r="H9" s="58">
        <v>1</v>
      </c>
      <c r="I9" s="42">
        <v>2</v>
      </c>
      <c r="J9" s="37"/>
      <c r="K9" s="40"/>
      <c r="L9" s="37"/>
      <c r="M9" s="40"/>
      <c r="N9" s="37"/>
      <c r="O9" s="42">
        <v>2</v>
      </c>
      <c r="P9" s="58">
        <v>1</v>
      </c>
      <c r="Q9" s="42"/>
      <c r="R9" s="41">
        <f t="shared" si="0"/>
        <v>11</v>
      </c>
    </row>
    <row r="10" spans="1:18" ht="18" customHeight="1">
      <c r="A10" s="57" t="s">
        <v>76</v>
      </c>
      <c r="B10" s="37"/>
      <c r="C10" s="40"/>
      <c r="D10" s="37"/>
      <c r="E10" s="40"/>
      <c r="F10" s="37">
        <v>1</v>
      </c>
      <c r="G10" s="42">
        <v>2</v>
      </c>
      <c r="H10" s="58"/>
      <c r="I10" s="42">
        <v>2</v>
      </c>
      <c r="J10" s="37"/>
      <c r="K10" s="40"/>
      <c r="L10" s="37"/>
      <c r="M10" s="40"/>
      <c r="N10" s="37"/>
      <c r="O10" s="42">
        <v>1</v>
      </c>
      <c r="P10" s="58"/>
      <c r="Q10" s="42"/>
      <c r="R10" s="41">
        <f t="shared" si="0"/>
        <v>6</v>
      </c>
    </row>
    <row r="11" spans="1:18" ht="18" customHeight="1">
      <c r="A11" s="57" t="s">
        <v>77</v>
      </c>
      <c r="B11" s="37"/>
      <c r="C11" s="40"/>
      <c r="D11" s="37"/>
      <c r="E11" s="40"/>
      <c r="F11" s="37">
        <v>1</v>
      </c>
      <c r="G11" s="42"/>
      <c r="H11" s="58"/>
      <c r="I11" s="42"/>
      <c r="J11" s="37"/>
      <c r="K11" s="40"/>
      <c r="L11" s="37"/>
      <c r="M11" s="40"/>
      <c r="N11" s="37"/>
      <c r="O11" s="42"/>
      <c r="P11" s="58"/>
      <c r="Q11" s="42"/>
      <c r="R11" s="41">
        <f t="shared" si="0"/>
        <v>1</v>
      </c>
    </row>
    <row r="12" spans="1:18" ht="18" customHeight="1">
      <c r="A12" s="57" t="s">
        <v>78</v>
      </c>
      <c r="B12" s="37"/>
      <c r="C12" s="40"/>
      <c r="D12" s="37"/>
      <c r="E12" s="40"/>
      <c r="F12" s="37">
        <v>1</v>
      </c>
      <c r="G12" s="42">
        <v>1</v>
      </c>
      <c r="H12" s="58">
        <v>1</v>
      </c>
      <c r="I12" s="42">
        <v>1</v>
      </c>
      <c r="J12" s="37"/>
      <c r="K12" s="40"/>
      <c r="L12" s="37"/>
      <c r="M12" s="40"/>
      <c r="N12" s="37">
        <v>3</v>
      </c>
      <c r="O12" s="42">
        <v>1</v>
      </c>
      <c r="P12" s="58"/>
      <c r="Q12" s="42">
        <v>1</v>
      </c>
      <c r="R12" s="41">
        <f t="shared" si="0"/>
        <v>9</v>
      </c>
    </row>
    <row r="13" spans="1:18" ht="18" customHeight="1">
      <c r="A13" s="57" t="s">
        <v>79</v>
      </c>
      <c r="B13" s="37"/>
      <c r="C13" s="40"/>
      <c r="D13" s="37"/>
      <c r="E13" s="40"/>
      <c r="F13" s="37">
        <v>3</v>
      </c>
      <c r="G13" s="42"/>
      <c r="H13" s="58"/>
      <c r="I13" s="42"/>
      <c r="J13" s="37"/>
      <c r="K13" s="40"/>
      <c r="L13" s="37"/>
      <c r="M13" s="40"/>
      <c r="N13" s="37">
        <v>2</v>
      </c>
      <c r="O13" s="42">
        <v>2</v>
      </c>
      <c r="P13" s="58"/>
      <c r="Q13" s="42"/>
      <c r="R13" s="41">
        <f t="shared" si="0"/>
        <v>7</v>
      </c>
    </row>
    <row r="14" spans="1:18" ht="18" customHeight="1">
      <c r="A14" s="57" t="s">
        <v>80</v>
      </c>
      <c r="B14" s="37"/>
      <c r="C14" s="40"/>
      <c r="D14" s="37"/>
      <c r="E14" s="40"/>
      <c r="F14" s="37"/>
      <c r="G14" s="42">
        <v>5</v>
      </c>
      <c r="H14" s="58"/>
      <c r="I14" s="42">
        <v>1</v>
      </c>
      <c r="J14" s="37"/>
      <c r="K14" s="40"/>
      <c r="L14" s="37"/>
      <c r="M14" s="40"/>
      <c r="N14" s="37">
        <v>1</v>
      </c>
      <c r="O14" s="42"/>
      <c r="P14" s="58"/>
      <c r="Q14" s="42">
        <v>1</v>
      </c>
      <c r="R14" s="41">
        <f t="shared" si="0"/>
        <v>8</v>
      </c>
    </row>
    <row r="15" spans="1:18" ht="18" customHeight="1">
      <c r="A15" s="57" t="s">
        <v>81</v>
      </c>
      <c r="B15" s="37"/>
      <c r="C15" s="40"/>
      <c r="D15" s="37"/>
      <c r="E15" s="40"/>
      <c r="F15" s="37"/>
      <c r="G15" s="42"/>
      <c r="H15" s="58"/>
      <c r="I15" s="42">
        <v>2</v>
      </c>
      <c r="J15" s="37"/>
      <c r="K15" s="40"/>
      <c r="L15" s="37"/>
      <c r="M15" s="40"/>
      <c r="N15" s="37">
        <v>1</v>
      </c>
      <c r="O15" s="42"/>
      <c r="P15" s="58">
        <v>1</v>
      </c>
      <c r="Q15" s="42"/>
      <c r="R15" s="41">
        <f t="shared" si="0"/>
        <v>4</v>
      </c>
    </row>
    <row r="16" spans="1:18" ht="18" customHeight="1">
      <c r="A16" s="57" t="s">
        <v>82</v>
      </c>
      <c r="B16" s="37"/>
      <c r="C16" s="40"/>
      <c r="D16" s="37"/>
      <c r="E16" s="40"/>
      <c r="F16" s="37"/>
      <c r="G16" s="42"/>
      <c r="H16" s="58"/>
      <c r="I16" s="42"/>
      <c r="J16" s="37"/>
      <c r="K16" s="40"/>
      <c r="L16" s="37"/>
      <c r="M16" s="40"/>
      <c r="N16" s="37"/>
      <c r="O16" s="42"/>
      <c r="P16" s="58"/>
      <c r="Q16" s="42"/>
      <c r="R16" s="41">
        <f t="shared" si="0"/>
        <v>0</v>
      </c>
    </row>
    <row r="17" spans="1:18" ht="18" customHeight="1">
      <c r="A17" s="57" t="s">
        <v>83</v>
      </c>
      <c r="B17" s="37"/>
      <c r="C17" s="40"/>
      <c r="D17" s="37"/>
      <c r="E17" s="40"/>
      <c r="F17" s="37">
        <v>1</v>
      </c>
      <c r="G17" s="42"/>
      <c r="H17" s="58"/>
      <c r="I17" s="42">
        <v>1</v>
      </c>
      <c r="J17" s="37"/>
      <c r="K17" s="40"/>
      <c r="L17" s="37"/>
      <c r="M17" s="40"/>
      <c r="N17" s="37">
        <v>1</v>
      </c>
      <c r="O17" s="42"/>
      <c r="P17" s="58"/>
      <c r="Q17" s="42"/>
      <c r="R17" s="41">
        <f t="shared" si="0"/>
        <v>3</v>
      </c>
    </row>
    <row r="18" spans="1:18" ht="18" customHeight="1">
      <c r="A18" s="57" t="s">
        <v>84</v>
      </c>
      <c r="B18" s="37"/>
      <c r="C18" s="40"/>
      <c r="D18" s="37"/>
      <c r="E18" s="40"/>
      <c r="F18" s="37">
        <v>1</v>
      </c>
      <c r="G18" s="42"/>
      <c r="H18" s="58"/>
      <c r="I18" s="42"/>
      <c r="J18" s="37"/>
      <c r="K18" s="40"/>
      <c r="L18" s="37"/>
      <c r="M18" s="40"/>
      <c r="N18" s="37"/>
      <c r="O18" s="42"/>
      <c r="P18" s="58"/>
      <c r="Q18" s="42"/>
      <c r="R18" s="41">
        <f t="shared" si="0"/>
        <v>1</v>
      </c>
    </row>
    <row r="19" spans="1:18" ht="18" customHeight="1">
      <c r="A19" s="57" t="s">
        <v>85</v>
      </c>
      <c r="B19" s="37"/>
      <c r="C19" s="40"/>
      <c r="D19" s="37"/>
      <c r="E19" s="40"/>
      <c r="F19" s="37">
        <v>1</v>
      </c>
      <c r="G19" s="42"/>
      <c r="H19" s="58"/>
      <c r="I19" s="42">
        <v>1</v>
      </c>
      <c r="J19" s="37"/>
      <c r="K19" s="40"/>
      <c r="L19" s="37"/>
      <c r="M19" s="40"/>
      <c r="N19" s="37"/>
      <c r="O19" s="42"/>
      <c r="P19" s="58"/>
      <c r="Q19" s="42"/>
      <c r="R19" s="41">
        <f t="shared" si="0"/>
        <v>2</v>
      </c>
    </row>
    <row r="20" spans="1:18" ht="18" customHeight="1">
      <c r="A20" s="57" t="s">
        <v>86</v>
      </c>
      <c r="B20" s="37"/>
      <c r="C20" s="40"/>
      <c r="D20" s="37"/>
      <c r="E20" s="40"/>
      <c r="F20" s="37">
        <v>1</v>
      </c>
      <c r="G20" s="42">
        <v>1</v>
      </c>
      <c r="H20" s="58"/>
      <c r="I20" s="42"/>
      <c r="J20" s="37"/>
      <c r="K20" s="40"/>
      <c r="L20" s="37"/>
      <c r="M20" s="40"/>
      <c r="N20" s="37"/>
      <c r="O20" s="42"/>
      <c r="P20" s="58"/>
      <c r="Q20" s="42"/>
      <c r="R20" s="41">
        <f t="shared" si="0"/>
        <v>2</v>
      </c>
    </row>
    <row r="21" spans="1:18" ht="18" customHeight="1">
      <c r="A21" s="57" t="s">
        <v>87</v>
      </c>
      <c r="B21" s="37"/>
      <c r="C21" s="40"/>
      <c r="D21" s="37"/>
      <c r="E21" s="40"/>
      <c r="F21" s="37">
        <v>1</v>
      </c>
      <c r="G21" s="42"/>
      <c r="H21" s="58"/>
      <c r="I21" s="42">
        <v>1</v>
      </c>
      <c r="J21" s="37"/>
      <c r="K21" s="40"/>
      <c r="L21" s="37"/>
      <c r="M21" s="40"/>
      <c r="N21" s="37"/>
      <c r="O21" s="42"/>
      <c r="P21" s="58"/>
      <c r="Q21" s="42"/>
      <c r="R21" s="41">
        <f t="shared" si="0"/>
        <v>2</v>
      </c>
    </row>
    <row r="22" spans="1:18" ht="18" customHeight="1">
      <c r="A22" s="57" t="s">
        <v>88</v>
      </c>
      <c r="B22" s="37"/>
      <c r="C22" s="40"/>
      <c r="D22" s="37"/>
      <c r="E22" s="40"/>
      <c r="F22" s="37">
        <v>4</v>
      </c>
      <c r="G22" s="42"/>
      <c r="H22" s="58"/>
      <c r="I22" s="42"/>
      <c r="J22" s="37"/>
      <c r="K22" s="40"/>
      <c r="L22" s="37"/>
      <c r="M22" s="40"/>
      <c r="N22" s="37">
        <v>1</v>
      </c>
      <c r="O22" s="42">
        <v>1</v>
      </c>
      <c r="P22" s="58"/>
      <c r="Q22" s="42"/>
      <c r="R22" s="41">
        <f t="shared" si="0"/>
        <v>6</v>
      </c>
    </row>
    <row r="23" spans="1:18" ht="18" customHeight="1">
      <c r="A23" s="57" t="s">
        <v>89</v>
      </c>
      <c r="B23" s="37"/>
      <c r="C23" s="40"/>
      <c r="D23" s="37"/>
      <c r="E23" s="40"/>
      <c r="F23" s="37"/>
      <c r="G23" s="42"/>
      <c r="H23" s="58"/>
      <c r="I23" s="42"/>
      <c r="J23" s="37"/>
      <c r="K23" s="40"/>
      <c r="L23" s="37"/>
      <c r="M23" s="40"/>
      <c r="N23" s="37"/>
      <c r="O23" s="42"/>
      <c r="P23" s="58"/>
      <c r="Q23" s="42"/>
      <c r="R23" s="41">
        <f t="shared" si="0"/>
        <v>0</v>
      </c>
    </row>
    <row r="24" spans="1:18" ht="18" customHeight="1">
      <c r="A24" s="57" t="s">
        <v>90</v>
      </c>
      <c r="B24" s="37"/>
      <c r="C24" s="40"/>
      <c r="D24" s="37"/>
      <c r="E24" s="40"/>
      <c r="F24" s="37">
        <v>1</v>
      </c>
      <c r="G24" s="42"/>
      <c r="H24" s="58"/>
      <c r="I24" s="42"/>
      <c r="J24" s="37"/>
      <c r="K24" s="40"/>
      <c r="L24" s="37"/>
      <c r="M24" s="40"/>
      <c r="N24" s="37">
        <v>1</v>
      </c>
      <c r="O24" s="42"/>
      <c r="P24" s="58"/>
      <c r="Q24" s="42"/>
      <c r="R24" s="41">
        <f t="shared" si="0"/>
        <v>2</v>
      </c>
    </row>
    <row r="25" spans="1:18" ht="18" customHeight="1">
      <c r="A25" s="57" t="s">
        <v>91</v>
      </c>
      <c r="B25" s="37"/>
      <c r="C25" s="40"/>
      <c r="D25" s="37"/>
      <c r="E25" s="40"/>
      <c r="F25" s="37"/>
      <c r="G25" s="42">
        <v>1</v>
      </c>
      <c r="H25" s="58"/>
      <c r="I25" s="42"/>
      <c r="J25" s="37"/>
      <c r="K25" s="40"/>
      <c r="L25" s="37"/>
      <c r="M25" s="40"/>
      <c r="N25" s="37">
        <v>2</v>
      </c>
      <c r="O25" s="42"/>
      <c r="P25" s="58"/>
      <c r="Q25" s="42"/>
      <c r="R25" s="41">
        <f t="shared" si="0"/>
        <v>3</v>
      </c>
    </row>
    <row r="26" spans="1:18" ht="18" customHeight="1">
      <c r="A26" s="57" t="s">
        <v>92</v>
      </c>
      <c r="B26" s="37"/>
      <c r="C26" s="40"/>
      <c r="D26" s="37"/>
      <c r="E26" s="40"/>
      <c r="F26" s="37">
        <v>1</v>
      </c>
      <c r="G26" s="42">
        <v>1</v>
      </c>
      <c r="H26" s="58"/>
      <c r="I26" s="42">
        <v>1</v>
      </c>
      <c r="J26" s="37"/>
      <c r="K26" s="40"/>
      <c r="L26" s="37"/>
      <c r="M26" s="40"/>
      <c r="N26" s="37"/>
      <c r="O26" s="42">
        <v>1</v>
      </c>
      <c r="P26" s="58"/>
      <c r="Q26" s="42"/>
      <c r="R26" s="41">
        <f t="shared" si="0"/>
        <v>4</v>
      </c>
    </row>
    <row r="27" spans="1:18" ht="18" customHeight="1">
      <c r="A27" s="57" t="s">
        <v>93</v>
      </c>
      <c r="B27" s="37"/>
      <c r="C27" s="40"/>
      <c r="D27" s="37"/>
      <c r="E27" s="40">
        <v>1</v>
      </c>
      <c r="F27" s="37"/>
      <c r="G27" s="42">
        <v>1</v>
      </c>
      <c r="H27" s="58"/>
      <c r="I27" s="42"/>
      <c r="J27" s="37"/>
      <c r="K27" s="40"/>
      <c r="L27" s="37"/>
      <c r="M27" s="40"/>
      <c r="N27" s="37">
        <v>1</v>
      </c>
      <c r="O27" s="42">
        <v>2</v>
      </c>
      <c r="P27" s="58"/>
      <c r="Q27" s="42"/>
      <c r="R27" s="41">
        <f t="shared" si="0"/>
        <v>5</v>
      </c>
    </row>
    <row r="28" spans="1:18" ht="18" customHeight="1">
      <c r="A28" s="57" t="s">
        <v>94</v>
      </c>
      <c r="B28" s="37"/>
      <c r="C28" s="40"/>
      <c r="D28" s="37"/>
      <c r="E28" s="40"/>
      <c r="F28" s="37">
        <v>1</v>
      </c>
      <c r="G28" s="42"/>
      <c r="H28" s="58"/>
      <c r="I28" s="42"/>
      <c r="J28" s="37"/>
      <c r="K28" s="40"/>
      <c r="L28" s="37"/>
      <c r="M28" s="40"/>
      <c r="N28" s="37"/>
      <c r="O28" s="42">
        <v>1</v>
      </c>
      <c r="P28" s="58"/>
      <c r="Q28" s="42"/>
      <c r="R28" s="41">
        <f t="shared" si="0"/>
        <v>2</v>
      </c>
    </row>
    <row r="29" spans="1:18" ht="18" customHeight="1">
      <c r="A29" s="57" t="s">
        <v>95</v>
      </c>
      <c r="B29" s="37"/>
      <c r="C29" s="40"/>
      <c r="D29" s="37"/>
      <c r="E29" s="40"/>
      <c r="F29" s="37">
        <v>1</v>
      </c>
      <c r="G29" s="42"/>
      <c r="H29" s="58"/>
      <c r="I29" s="42"/>
      <c r="J29" s="37"/>
      <c r="K29" s="40"/>
      <c r="L29" s="37"/>
      <c r="M29" s="40"/>
      <c r="N29" s="37"/>
      <c r="O29" s="42"/>
      <c r="P29" s="58"/>
      <c r="Q29" s="42"/>
      <c r="R29" s="41">
        <f t="shared" si="0"/>
        <v>1</v>
      </c>
    </row>
    <row r="30" spans="1:18" ht="18" customHeight="1">
      <c r="A30" s="57" t="s">
        <v>96</v>
      </c>
      <c r="B30" s="37"/>
      <c r="C30" s="40"/>
      <c r="D30" s="37"/>
      <c r="E30" s="40"/>
      <c r="F30" s="37">
        <v>2</v>
      </c>
      <c r="G30" s="42">
        <v>1</v>
      </c>
      <c r="H30" s="58"/>
      <c r="I30" s="42"/>
      <c r="J30" s="37"/>
      <c r="K30" s="40"/>
      <c r="L30" s="37"/>
      <c r="M30" s="40"/>
      <c r="N30" s="37"/>
      <c r="O30" s="42"/>
      <c r="P30" s="58"/>
      <c r="Q30" s="42"/>
      <c r="R30" s="41">
        <f t="shared" si="0"/>
        <v>3</v>
      </c>
    </row>
    <row r="31" spans="1:18" ht="18" customHeight="1">
      <c r="A31" s="57" t="s">
        <v>97</v>
      </c>
      <c r="B31" s="37"/>
      <c r="C31" s="40"/>
      <c r="D31" s="37"/>
      <c r="E31" s="40"/>
      <c r="F31" s="37">
        <v>1</v>
      </c>
      <c r="G31" s="42"/>
      <c r="H31" s="58"/>
      <c r="I31" s="42"/>
      <c r="J31" s="37"/>
      <c r="K31" s="40"/>
      <c r="L31" s="37"/>
      <c r="M31" s="40"/>
      <c r="N31" s="37"/>
      <c r="O31" s="42"/>
      <c r="P31" s="58"/>
      <c r="Q31" s="42"/>
      <c r="R31" s="41">
        <f t="shared" si="0"/>
        <v>1</v>
      </c>
    </row>
    <row r="32" spans="1:18" ht="18" customHeight="1">
      <c r="A32" s="57" t="s">
        <v>98</v>
      </c>
      <c r="B32" s="37"/>
      <c r="C32" s="40"/>
      <c r="D32" s="37"/>
      <c r="E32" s="40"/>
      <c r="F32" s="37"/>
      <c r="G32" s="42">
        <v>3</v>
      </c>
      <c r="H32" s="58"/>
      <c r="I32" s="42"/>
      <c r="J32" s="37"/>
      <c r="K32" s="40"/>
      <c r="L32" s="37"/>
      <c r="M32" s="40"/>
      <c r="N32" s="37"/>
      <c r="O32" s="42">
        <v>1</v>
      </c>
      <c r="P32" s="58"/>
      <c r="Q32" s="42"/>
      <c r="R32" s="41">
        <f t="shared" si="0"/>
        <v>4</v>
      </c>
    </row>
    <row r="33" spans="1:18" ht="18" customHeight="1">
      <c r="A33" s="57" t="s">
        <v>99</v>
      </c>
      <c r="B33" s="37"/>
      <c r="C33" s="40"/>
      <c r="D33" s="37"/>
      <c r="E33" s="40">
        <v>1</v>
      </c>
      <c r="F33" s="37">
        <v>3</v>
      </c>
      <c r="G33" s="42"/>
      <c r="H33" s="58"/>
      <c r="I33" s="42"/>
      <c r="J33" s="37"/>
      <c r="K33" s="40"/>
      <c r="L33" s="37"/>
      <c r="M33" s="40"/>
      <c r="N33" s="37"/>
      <c r="O33" s="42"/>
      <c r="P33" s="58"/>
      <c r="Q33" s="42">
        <v>1</v>
      </c>
      <c r="R33" s="41">
        <f t="shared" si="0"/>
        <v>5</v>
      </c>
    </row>
    <row r="34" spans="1:18" ht="18" customHeight="1">
      <c r="A34" s="57" t="s">
        <v>100</v>
      </c>
      <c r="B34" s="37"/>
      <c r="C34" s="40"/>
      <c r="D34" s="37"/>
      <c r="E34" s="40"/>
      <c r="F34" s="37">
        <v>1</v>
      </c>
      <c r="G34" s="42">
        <v>1</v>
      </c>
      <c r="H34" s="58"/>
      <c r="I34" s="42"/>
      <c r="J34" s="37"/>
      <c r="K34" s="40"/>
      <c r="L34" s="37"/>
      <c r="M34" s="40"/>
      <c r="N34" s="37">
        <v>2</v>
      </c>
      <c r="O34" s="42"/>
      <c r="P34" s="58"/>
      <c r="Q34" s="42"/>
      <c r="R34" s="41">
        <f t="shared" si="0"/>
        <v>4</v>
      </c>
    </row>
    <row r="35" spans="1:18" ht="18" customHeight="1">
      <c r="A35" s="57" t="s">
        <v>101</v>
      </c>
      <c r="B35" s="37"/>
      <c r="C35" s="40"/>
      <c r="D35" s="37"/>
      <c r="E35" s="40"/>
      <c r="F35" s="37">
        <v>1</v>
      </c>
      <c r="G35" s="42">
        <v>1</v>
      </c>
      <c r="H35" s="58"/>
      <c r="I35" s="42">
        <v>1</v>
      </c>
      <c r="J35" s="37"/>
      <c r="K35" s="40"/>
      <c r="L35" s="37"/>
      <c r="M35" s="40"/>
      <c r="N35" s="37"/>
      <c r="O35" s="42"/>
      <c r="P35" s="58"/>
      <c r="Q35" s="42"/>
      <c r="R35" s="41">
        <f t="shared" si="0"/>
        <v>3</v>
      </c>
    </row>
    <row r="36" spans="1:18" ht="18" customHeight="1">
      <c r="A36" s="57" t="s">
        <v>102</v>
      </c>
      <c r="B36" s="37"/>
      <c r="C36" s="40"/>
      <c r="D36" s="37"/>
      <c r="E36" s="40"/>
      <c r="F36" s="37"/>
      <c r="G36" s="42"/>
      <c r="H36" s="58"/>
      <c r="I36" s="42"/>
      <c r="J36" s="37"/>
      <c r="K36" s="40"/>
      <c r="L36" s="37"/>
      <c r="M36" s="40"/>
      <c r="N36" s="37"/>
      <c r="O36" s="42"/>
      <c r="P36" s="58"/>
      <c r="Q36" s="42"/>
      <c r="R36" s="41">
        <f t="shared" si="0"/>
        <v>0</v>
      </c>
    </row>
    <row r="37" spans="1:18" ht="18" customHeight="1">
      <c r="A37" s="57" t="s">
        <v>103</v>
      </c>
      <c r="B37" s="37"/>
      <c r="C37" s="40"/>
      <c r="D37" s="37"/>
      <c r="E37" s="40"/>
      <c r="F37" s="37">
        <v>1</v>
      </c>
      <c r="G37" s="42"/>
      <c r="H37" s="58"/>
      <c r="I37" s="42"/>
      <c r="J37" s="37"/>
      <c r="K37" s="40"/>
      <c r="L37" s="37"/>
      <c r="M37" s="40"/>
      <c r="N37" s="37"/>
      <c r="O37" s="42"/>
      <c r="P37" s="58"/>
      <c r="Q37" s="42"/>
      <c r="R37" s="41">
        <f t="shared" si="0"/>
        <v>1</v>
      </c>
    </row>
    <row r="38" spans="1:18" ht="18" customHeight="1">
      <c r="A38" s="57" t="s">
        <v>104</v>
      </c>
      <c r="B38" s="37"/>
      <c r="C38" s="40"/>
      <c r="D38" s="37"/>
      <c r="E38" s="40"/>
      <c r="F38" s="37">
        <v>1</v>
      </c>
      <c r="G38" s="42"/>
      <c r="H38" s="58"/>
      <c r="I38" s="42"/>
      <c r="J38" s="37"/>
      <c r="K38" s="40"/>
      <c r="L38" s="37"/>
      <c r="M38" s="40"/>
      <c r="N38" s="37"/>
      <c r="O38" s="42"/>
      <c r="P38" s="58"/>
      <c r="Q38" s="42"/>
      <c r="R38" s="41">
        <f t="shared" si="0"/>
        <v>1</v>
      </c>
    </row>
    <row r="39" spans="1:18" ht="18" customHeight="1">
      <c r="A39" s="57" t="s">
        <v>105</v>
      </c>
      <c r="B39" s="37"/>
      <c r="C39" s="40"/>
      <c r="D39" s="37"/>
      <c r="E39" s="40"/>
      <c r="F39" s="37">
        <v>1</v>
      </c>
      <c r="G39" s="42"/>
      <c r="H39" s="58"/>
      <c r="I39" s="42">
        <v>1</v>
      </c>
      <c r="J39" s="37"/>
      <c r="K39" s="40"/>
      <c r="L39" s="37"/>
      <c r="M39" s="40"/>
      <c r="N39" s="37"/>
      <c r="O39" s="42"/>
      <c r="P39" s="58"/>
      <c r="Q39" s="42"/>
      <c r="R39" s="41">
        <f t="shared" si="0"/>
        <v>2</v>
      </c>
    </row>
    <row r="40" spans="1:18" ht="18" customHeight="1">
      <c r="A40" s="57" t="s">
        <v>106</v>
      </c>
      <c r="B40" s="37"/>
      <c r="C40" s="40"/>
      <c r="D40" s="37"/>
      <c r="E40" s="40"/>
      <c r="F40" s="37"/>
      <c r="G40" s="42"/>
      <c r="H40" s="58"/>
      <c r="I40" s="42"/>
      <c r="J40" s="37"/>
      <c r="K40" s="40"/>
      <c r="L40" s="37"/>
      <c r="M40" s="40"/>
      <c r="N40" s="37"/>
      <c r="O40" s="42"/>
      <c r="P40" s="58"/>
      <c r="Q40" s="42"/>
      <c r="R40" s="41">
        <f t="shared" si="0"/>
        <v>0</v>
      </c>
    </row>
    <row r="41" spans="1:18" ht="18" customHeight="1">
      <c r="A41" s="57" t="s">
        <v>107</v>
      </c>
      <c r="B41" s="37">
        <v>1</v>
      </c>
      <c r="C41" s="40"/>
      <c r="D41" s="37"/>
      <c r="E41" s="40"/>
      <c r="F41" s="37"/>
      <c r="G41" s="42"/>
      <c r="H41" s="58"/>
      <c r="I41" s="42"/>
      <c r="J41" s="37"/>
      <c r="K41" s="40"/>
      <c r="L41" s="37"/>
      <c r="M41" s="40"/>
      <c r="N41" s="37"/>
      <c r="O41" s="42"/>
      <c r="P41" s="58"/>
      <c r="Q41" s="42"/>
      <c r="R41" s="41">
        <f t="shared" si="0"/>
        <v>1</v>
      </c>
    </row>
    <row r="42" spans="1:18" ht="18" customHeight="1">
      <c r="A42" s="57" t="s">
        <v>108</v>
      </c>
      <c r="B42" s="37"/>
      <c r="C42" s="40">
        <v>1</v>
      </c>
      <c r="D42" s="37"/>
      <c r="E42" s="40"/>
      <c r="F42" s="37">
        <v>4</v>
      </c>
      <c r="G42" s="42">
        <v>2</v>
      </c>
      <c r="H42" s="58"/>
      <c r="I42" s="42">
        <v>1</v>
      </c>
      <c r="J42" s="37"/>
      <c r="K42" s="40"/>
      <c r="L42" s="37"/>
      <c r="M42" s="40"/>
      <c r="N42" s="37">
        <v>1</v>
      </c>
      <c r="O42" s="42"/>
      <c r="P42" s="58"/>
      <c r="Q42" s="42">
        <v>1</v>
      </c>
      <c r="R42" s="41">
        <f t="shared" si="0"/>
        <v>10</v>
      </c>
    </row>
    <row r="43" spans="1:18" ht="18" customHeight="1">
      <c r="A43" s="57" t="s">
        <v>109</v>
      </c>
      <c r="B43" s="37"/>
      <c r="C43" s="40"/>
      <c r="D43" s="37"/>
      <c r="E43" s="40"/>
      <c r="F43" s="37"/>
      <c r="G43" s="42"/>
      <c r="H43" s="58"/>
      <c r="I43" s="42">
        <v>1</v>
      </c>
      <c r="J43" s="37"/>
      <c r="K43" s="40"/>
      <c r="L43" s="37">
        <v>1</v>
      </c>
      <c r="M43" s="40"/>
      <c r="N43" s="37"/>
      <c r="O43" s="42"/>
      <c r="P43" s="58"/>
      <c r="Q43" s="42"/>
      <c r="R43" s="41">
        <f t="shared" si="0"/>
        <v>2</v>
      </c>
    </row>
    <row r="44" spans="1:18" ht="18" customHeight="1">
      <c r="A44" s="57" t="s">
        <v>110</v>
      </c>
      <c r="B44" s="37"/>
      <c r="C44" s="40"/>
      <c r="D44" s="37"/>
      <c r="E44" s="40"/>
      <c r="F44" s="37"/>
      <c r="G44" s="42"/>
      <c r="H44" s="58"/>
      <c r="I44" s="42"/>
      <c r="J44" s="37"/>
      <c r="K44" s="40"/>
      <c r="L44" s="37"/>
      <c r="M44" s="40"/>
      <c r="N44" s="37"/>
      <c r="O44" s="42">
        <v>2</v>
      </c>
      <c r="P44" s="58"/>
      <c r="Q44" s="42"/>
      <c r="R44" s="41">
        <f t="shared" si="0"/>
        <v>2</v>
      </c>
    </row>
    <row r="45" spans="1:18" ht="18" customHeight="1">
      <c r="A45" s="57" t="s">
        <v>111</v>
      </c>
      <c r="B45" s="37">
        <v>1</v>
      </c>
      <c r="C45" s="40"/>
      <c r="D45" s="37">
        <v>1</v>
      </c>
      <c r="E45" s="40"/>
      <c r="F45" s="37"/>
      <c r="G45" s="42"/>
      <c r="H45" s="58"/>
      <c r="I45" s="42"/>
      <c r="J45" s="37"/>
      <c r="K45" s="40"/>
      <c r="L45" s="37"/>
      <c r="M45" s="40"/>
      <c r="N45" s="37"/>
      <c r="O45" s="42"/>
      <c r="P45" s="58"/>
      <c r="Q45" s="42"/>
      <c r="R45" s="41">
        <f t="shared" si="0"/>
        <v>2</v>
      </c>
    </row>
    <row r="46" spans="1:18" ht="18" customHeight="1">
      <c r="A46" s="57" t="s">
        <v>112</v>
      </c>
      <c r="B46" s="37"/>
      <c r="C46" s="40"/>
      <c r="D46" s="37"/>
      <c r="E46" s="40"/>
      <c r="F46" s="37"/>
      <c r="G46" s="42">
        <v>1</v>
      </c>
      <c r="H46" s="58"/>
      <c r="I46" s="42">
        <v>1</v>
      </c>
      <c r="J46" s="37"/>
      <c r="K46" s="40"/>
      <c r="L46" s="37"/>
      <c r="M46" s="40"/>
      <c r="N46" s="37"/>
      <c r="O46" s="42"/>
      <c r="P46" s="58"/>
      <c r="Q46" s="42"/>
      <c r="R46" s="41">
        <f t="shared" si="0"/>
        <v>2</v>
      </c>
    </row>
    <row r="47" spans="1:18" ht="18" customHeight="1">
      <c r="A47" s="57" t="s">
        <v>113</v>
      </c>
      <c r="B47" s="37"/>
      <c r="C47" s="40">
        <v>1</v>
      </c>
      <c r="D47" s="37"/>
      <c r="E47" s="40"/>
      <c r="F47" s="37"/>
      <c r="G47" s="42">
        <v>1</v>
      </c>
      <c r="H47" s="58"/>
      <c r="I47" s="42">
        <v>1</v>
      </c>
      <c r="J47" s="37"/>
      <c r="K47" s="40"/>
      <c r="L47" s="37"/>
      <c r="M47" s="40"/>
      <c r="N47" s="37"/>
      <c r="O47" s="42"/>
      <c r="P47" s="58"/>
      <c r="Q47" s="42"/>
      <c r="R47" s="41">
        <f t="shared" si="0"/>
        <v>3</v>
      </c>
    </row>
    <row r="48" spans="1:18" ht="18" customHeight="1">
      <c r="A48" s="57" t="s">
        <v>114</v>
      </c>
      <c r="B48" s="37">
        <v>1</v>
      </c>
      <c r="C48" s="40"/>
      <c r="D48" s="37"/>
      <c r="E48" s="40"/>
      <c r="F48" s="37"/>
      <c r="G48" s="42"/>
      <c r="H48" s="58">
        <v>1</v>
      </c>
      <c r="I48" s="42">
        <v>4</v>
      </c>
      <c r="J48" s="37"/>
      <c r="K48" s="40"/>
      <c r="L48" s="37"/>
      <c r="M48" s="40"/>
      <c r="N48" s="37"/>
      <c r="O48" s="42"/>
      <c r="P48" s="58"/>
      <c r="Q48" s="42">
        <v>1</v>
      </c>
      <c r="R48" s="41">
        <f t="shared" si="0"/>
        <v>7</v>
      </c>
    </row>
    <row r="49" spans="1:18" ht="18" customHeight="1">
      <c r="A49" s="57" t="s">
        <v>115</v>
      </c>
      <c r="B49" s="37"/>
      <c r="C49" s="40"/>
      <c r="D49" s="37"/>
      <c r="E49" s="40"/>
      <c r="F49" s="37">
        <v>1</v>
      </c>
      <c r="G49" s="42">
        <v>4</v>
      </c>
      <c r="H49" s="58"/>
      <c r="I49" s="42">
        <v>1</v>
      </c>
      <c r="J49" s="37"/>
      <c r="K49" s="40">
        <v>1</v>
      </c>
      <c r="L49" s="37"/>
      <c r="M49" s="40"/>
      <c r="N49" s="37"/>
      <c r="O49" s="42"/>
      <c r="P49" s="58"/>
      <c r="Q49" s="42"/>
      <c r="R49" s="41">
        <f t="shared" si="0"/>
        <v>7</v>
      </c>
    </row>
    <row r="50" spans="1:18" ht="18" customHeight="1">
      <c r="A50" s="57" t="s">
        <v>116</v>
      </c>
      <c r="B50" s="37"/>
      <c r="C50" s="40"/>
      <c r="D50" s="37"/>
      <c r="E50" s="40"/>
      <c r="F50" s="37">
        <v>1</v>
      </c>
      <c r="G50" s="42"/>
      <c r="H50" s="58"/>
      <c r="I50" s="42"/>
      <c r="J50" s="37"/>
      <c r="K50" s="40"/>
      <c r="L50" s="37"/>
      <c r="M50" s="40"/>
      <c r="N50" s="37"/>
      <c r="O50" s="42"/>
      <c r="P50" s="58"/>
      <c r="Q50" s="42"/>
      <c r="R50" s="41">
        <f t="shared" si="0"/>
        <v>1</v>
      </c>
    </row>
    <row r="51" spans="1:18" ht="18" customHeight="1">
      <c r="A51" s="57" t="s">
        <v>117</v>
      </c>
      <c r="B51" s="37">
        <v>1</v>
      </c>
      <c r="C51" s="40"/>
      <c r="D51" s="37"/>
      <c r="E51" s="40"/>
      <c r="F51" s="37"/>
      <c r="G51" s="42"/>
      <c r="H51" s="58"/>
      <c r="I51" s="42"/>
      <c r="J51" s="37"/>
      <c r="K51" s="40">
        <v>1</v>
      </c>
      <c r="L51" s="37"/>
      <c r="M51" s="40"/>
      <c r="N51" s="37"/>
      <c r="O51" s="42"/>
      <c r="P51" s="58"/>
      <c r="Q51" s="42"/>
      <c r="R51" s="41">
        <f t="shared" si="0"/>
        <v>2</v>
      </c>
    </row>
    <row r="52" spans="1:18" ht="18" customHeight="1">
      <c r="A52" s="57" t="s">
        <v>118</v>
      </c>
      <c r="B52" s="37"/>
      <c r="C52" s="40"/>
      <c r="D52" s="37"/>
      <c r="E52" s="40"/>
      <c r="F52" s="37">
        <v>1</v>
      </c>
      <c r="G52" s="42">
        <v>1</v>
      </c>
      <c r="H52" s="58">
        <v>1</v>
      </c>
      <c r="I52" s="42">
        <v>1</v>
      </c>
      <c r="J52" s="37"/>
      <c r="K52" s="40"/>
      <c r="L52" s="37"/>
      <c r="M52" s="40"/>
      <c r="N52" s="37"/>
      <c r="O52" s="42">
        <v>3</v>
      </c>
      <c r="P52" s="58"/>
      <c r="Q52" s="42"/>
      <c r="R52" s="41">
        <f t="shared" si="0"/>
        <v>7</v>
      </c>
    </row>
    <row r="53" spans="1:18" ht="18" customHeight="1">
      <c r="A53" s="57" t="s">
        <v>119</v>
      </c>
      <c r="B53" s="37"/>
      <c r="C53" s="40"/>
      <c r="D53" s="37"/>
      <c r="E53" s="40"/>
      <c r="F53" s="37"/>
      <c r="G53" s="42"/>
      <c r="H53" s="58"/>
      <c r="I53" s="42">
        <v>1</v>
      </c>
      <c r="J53" s="37"/>
      <c r="K53" s="40"/>
      <c r="L53" s="37"/>
      <c r="M53" s="40">
        <v>1</v>
      </c>
      <c r="N53" s="37"/>
      <c r="O53" s="42"/>
      <c r="P53" s="58"/>
      <c r="Q53" s="42"/>
      <c r="R53" s="41">
        <f t="shared" si="0"/>
        <v>2</v>
      </c>
    </row>
    <row r="54" spans="1:18" ht="18" customHeight="1">
      <c r="A54" s="57" t="s">
        <v>120</v>
      </c>
      <c r="B54" s="37"/>
      <c r="C54" s="40"/>
      <c r="D54" s="37">
        <v>1</v>
      </c>
      <c r="E54" s="40"/>
      <c r="F54" s="37"/>
      <c r="G54" s="42"/>
      <c r="H54" s="58"/>
      <c r="I54" s="42"/>
      <c r="J54" s="37"/>
      <c r="K54" s="40"/>
      <c r="L54" s="37"/>
      <c r="M54" s="40"/>
      <c r="N54" s="37"/>
      <c r="O54" s="42"/>
      <c r="P54" s="58"/>
      <c r="Q54" s="42"/>
      <c r="R54" s="41">
        <f t="shared" si="0"/>
        <v>1</v>
      </c>
    </row>
    <row r="55" spans="1:18" ht="18" customHeight="1">
      <c r="A55" s="57" t="s">
        <v>121</v>
      </c>
      <c r="B55" s="37"/>
      <c r="C55" s="40"/>
      <c r="D55" s="37"/>
      <c r="E55" s="40"/>
      <c r="F55" s="37"/>
      <c r="G55" s="42"/>
      <c r="H55" s="58"/>
      <c r="I55" s="42"/>
      <c r="J55" s="37"/>
      <c r="K55" s="40">
        <v>1</v>
      </c>
      <c r="L55" s="37"/>
      <c r="M55" s="40"/>
      <c r="N55" s="37"/>
      <c r="O55" s="42"/>
      <c r="P55" s="58"/>
      <c r="Q55" s="42"/>
      <c r="R55" s="41">
        <f t="shared" si="0"/>
        <v>1</v>
      </c>
    </row>
    <row r="56" spans="1:18" ht="18" customHeight="1">
      <c r="A56" s="57" t="s">
        <v>122</v>
      </c>
      <c r="B56" s="37"/>
      <c r="C56" s="40"/>
      <c r="D56" s="37"/>
      <c r="E56" s="40"/>
      <c r="F56" s="37"/>
      <c r="G56" s="42"/>
      <c r="H56" s="58"/>
      <c r="I56" s="42"/>
      <c r="J56" s="37"/>
      <c r="K56" s="40">
        <v>1</v>
      </c>
      <c r="L56" s="37"/>
      <c r="M56" s="40"/>
      <c r="N56" s="37"/>
      <c r="O56" s="42"/>
      <c r="P56" s="58"/>
      <c r="Q56" s="42"/>
      <c r="R56" s="41">
        <f t="shared" si="0"/>
        <v>1</v>
      </c>
    </row>
    <row r="57" spans="1:18" ht="18" customHeight="1">
      <c r="A57" s="57" t="s">
        <v>123</v>
      </c>
      <c r="B57" s="37"/>
      <c r="C57" s="40"/>
      <c r="D57" s="37"/>
      <c r="E57" s="40"/>
      <c r="F57" s="37"/>
      <c r="G57" s="42"/>
      <c r="H57" s="58"/>
      <c r="I57" s="42"/>
      <c r="J57" s="37"/>
      <c r="K57" s="40">
        <v>2</v>
      </c>
      <c r="L57" s="37"/>
      <c r="M57" s="40"/>
      <c r="N57" s="37"/>
      <c r="O57" s="42"/>
      <c r="P57" s="58"/>
      <c r="Q57" s="42"/>
      <c r="R57" s="41">
        <f t="shared" si="0"/>
        <v>2</v>
      </c>
    </row>
    <row r="58" spans="1:18" ht="18" customHeight="1">
      <c r="A58" s="57" t="s">
        <v>124</v>
      </c>
      <c r="B58" s="37">
        <v>2</v>
      </c>
      <c r="C58" s="40"/>
      <c r="D58" s="37">
        <v>1</v>
      </c>
      <c r="E58" s="40"/>
      <c r="F58" s="37"/>
      <c r="G58" s="42"/>
      <c r="H58" s="58"/>
      <c r="I58" s="42"/>
      <c r="J58" s="37"/>
      <c r="K58" s="40"/>
      <c r="L58" s="37"/>
      <c r="M58" s="40"/>
      <c r="N58" s="37"/>
      <c r="O58" s="42"/>
      <c r="P58" s="58"/>
      <c r="Q58" s="42"/>
      <c r="R58" s="41">
        <f t="shared" si="0"/>
        <v>3</v>
      </c>
    </row>
    <row r="59" spans="1:18" ht="18" customHeight="1">
      <c r="A59" s="57" t="s">
        <v>125</v>
      </c>
      <c r="B59" s="37"/>
      <c r="C59" s="40"/>
      <c r="D59" s="37">
        <v>1</v>
      </c>
      <c r="E59" s="40"/>
      <c r="F59" s="37">
        <v>1</v>
      </c>
      <c r="G59" s="42">
        <v>2</v>
      </c>
      <c r="H59" s="58"/>
      <c r="I59" s="42"/>
      <c r="J59" s="37"/>
      <c r="K59" s="40"/>
      <c r="L59" s="37"/>
      <c r="M59" s="40"/>
      <c r="N59" s="37"/>
      <c r="O59" s="42"/>
      <c r="P59" s="58"/>
      <c r="Q59" s="42"/>
      <c r="R59" s="41">
        <f t="shared" si="0"/>
        <v>4</v>
      </c>
    </row>
    <row r="60" spans="1:18" ht="18" customHeight="1" thickBot="1">
      <c r="A60" s="57" t="s">
        <v>126</v>
      </c>
      <c r="B60" s="37"/>
      <c r="C60" s="40"/>
      <c r="D60" s="37"/>
      <c r="E60" s="40"/>
      <c r="F60" s="37"/>
      <c r="G60" s="42"/>
      <c r="H60" s="58"/>
      <c r="I60" s="42"/>
      <c r="J60" s="37"/>
      <c r="K60" s="40"/>
      <c r="L60" s="37"/>
      <c r="M60" s="40"/>
      <c r="N60" s="37"/>
      <c r="O60" s="42"/>
      <c r="P60" s="58"/>
      <c r="Q60" s="42"/>
      <c r="R60" s="41">
        <f t="shared" si="0"/>
        <v>0</v>
      </c>
    </row>
    <row r="61" spans="1:18" ht="18" customHeight="1" thickBot="1">
      <c r="A61" s="59" t="s">
        <v>71</v>
      </c>
      <c r="B61" s="60">
        <f>SUM(B8:B60)</f>
        <v>6</v>
      </c>
      <c r="C61" s="60">
        <f aca="true" t="shared" si="1" ref="C61:Q61">SUM(C8:C60)</f>
        <v>2</v>
      </c>
      <c r="D61" s="60">
        <f t="shared" si="1"/>
        <v>4</v>
      </c>
      <c r="E61" s="60">
        <f t="shared" si="1"/>
        <v>2</v>
      </c>
      <c r="F61" s="60">
        <f t="shared" si="1"/>
        <v>43</v>
      </c>
      <c r="G61" s="60">
        <f t="shared" si="1"/>
        <v>32</v>
      </c>
      <c r="H61" s="60">
        <f t="shared" si="1"/>
        <v>4</v>
      </c>
      <c r="I61" s="60">
        <f t="shared" si="1"/>
        <v>25</v>
      </c>
      <c r="J61" s="60">
        <f t="shared" si="1"/>
        <v>0</v>
      </c>
      <c r="K61" s="60">
        <f t="shared" si="1"/>
        <v>6</v>
      </c>
      <c r="L61" s="60">
        <f t="shared" si="1"/>
        <v>1</v>
      </c>
      <c r="M61" s="60">
        <f t="shared" si="1"/>
        <v>1</v>
      </c>
      <c r="N61" s="60">
        <f t="shared" si="1"/>
        <v>16</v>
      </c>
      <c r="O61" s="60">
        <f t="shared" si="1"/>
        <v>17</v>
      </c>
      <c r="P61" s="60">
        <f t="shared" si="1"/>
        <v>2</v>
      </c>
      <c r="Q61" s="60">
        <f t="shared" si="1"/>
        <v>5</v>
      </c>
      <c r="R61" s="61">
        <f>SUM(R8:R60)</f>
        <v>166</v>
      </c>
    </row>
    <row r="62" spans="1:18" ht="18" customHeight="1" thickBot="1">
      <c r="A62" s="62" t="s">
        <v>5</v>
      </c>
      <c r="B62" s="63">
        <f>'[1]ADM GRUOCUP 19(1)'!B66+B61</f>
        <v>17</v>
      </c>
      <c r="C62" s="63">
        <f>'[1]ADM GRUOCUP 19(1)'!C66+C61</f>
        <v>9</v>
      </c>
      <c r="D62" s="63">
        <f>'[1]ADM GRUOCUP 19(1)'!D66+D61</f>
        <v>18</v>
      </c>
      <c r="E62" s="63">
        <f>'[1]ADM GRUOCUP 19(1)'!E66+E61</f>
        <v>18</v>
      </c>
      <c r="F62" s="63">
        <f>'[1]ADM GRUOCUP 19(1)'!F66+F61</f>
        <v>103</v>
      </c>
      <c r="G62" s="63">
        <f>'[1]ADM GRUOCUP 19(1)'!G66+G61</f>
        <v>124</v>
      </c>
      <c r="H62" s="63">
        <f>'[1]ADM GRUOCUP 19(1)'!H66+H61</f>
        <v>15</v>
      </c>
      <c r="I62" s="63">
        <f>'[1]ADM GRUOCUP 19(1)'!I66+I61</f>
        <v>58</v>
      </c>
      <c r="J62" s="63">
        <f>'[1]ADM GRUOCUP 19(1)'!J66+J61</f>
        <v>14</v>
      </c>
      <c r="K62" s="63">
        <f>'[1]ADM GRUOCUP 19(1)'!K66+K61</f>
        <v>11</v>
      </c>
      <c r="L62" s="63">
        <f>'[1]ADM GRUOCUP 19(1)'!L66+L61</f>
        <v>9</v>
      </c>
      <c r="M62" s="63">
        <f>'[1]ADM GRUOCUP 19(1)'!M66+M61</f>
        <v>8</v>
      </c>
      <c r="N62" s="63">
        <f>'[1]ADM GRUOCUP 19(1)'!N66+N61</f>
        <v>35</v>
      </c>
      <c r="O62" s="63">
        <f>'[1]ADM GRUOCUP 19(1)'!O66+O61</f>
        <v>34</v>
      </c>
      <c r="P62" s="63">
        <f>'[1]ADM GRUOCUP 19(1)'!P66+P61</f>
        <v>4</v>
      </c>
      <c r="Q62" s="63">
        <f>'[1]ADM GRUOCUP 19(1)'!Q66+Q61</f>
        <v>17</v>
      </c>
      <c r="R62" s="64">
        <f>R61+'[1]ADM GRUOCUP 19(1)'!R66</f>
        <v>494</v>
      </c>
    </row>
    <row r="63" ht="15.75" thickTop="1">
      <c r="A63" s="2" t="s">
        <v>72</v>
      </c>
    </row>
    <row r="68" spans="1:18" ht="15.75" thickBo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8" ht="15.75" thickTop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</sheetData>
  <sheetProtection/>
  <mergeCells count="15">
    <mergeCell ref="H6:I6"/>
    <mergeCell ref="J6:K6"/>
    <mergeCell ref="L6:M6"/>
    <mergeCell ref="N6:O6"/>
    <mergeCell ref="P6:Q6"/>
    <mergeCell ref="A1:R1"/>
    <mergeCell ref="A2:R2"/>
    <mergeCell ref="A3:R3"/>
    <mergeCell ref="A5:A7"/>
    <mergeCell ref="B5:I5"/>
    <mergeCell ref="J5:Q5"/>
    <mergeCell ref="R5:R7"/>
    <mergeCell ref="B6:C6"/>
    <mergeCell ref="D6:E6"/>
    <mergeCell ref="F6:G6"/>
  </mergeCells>
  <printOptions horizontalCentered="1"/>
  <pageMargins left="0.7086614173228347" right="0.7086614173228347" top="0.7480314960629921" bottom="0.8" header="0.5511811023622047" footer="0.62"/>
  <pageSetup fitToHeight="1" fitToWidth="1" horizontalDpi="600" verticalDpi="600" orientation="portrait" paperSize="9" scale="63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2022-01-28T23:29:31Z</dcterms:created>
  <dcterms:modified xsi:type="dcterms:W3CDTF">2022-01-28T23:31:03Z</dcterms:modified>
  <cp:category/>
  <cp:version/>
  <cp:contentType/>
  <cp:contentStatus/>
</cp:coreProperties>
</file>